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activeTab="0"/>
  </bookViews>
  <sheets>
    <sheet name="Budynki" sheetId="1" r:id="rId1"/>
    <sheet name="Elektonika" sheetId="2" r:id="rId2"/>
    <sheet name="Śr. trwałe" sheetId="3" r:id="rId3"/>
    <sheet name="Pojazdy" sheetId="4" r:id="rId4"/>
    <sheet name="Lokalizacje" sheetId="5" r:id="rId5"/>
    <sheet name="szkodowość" sheetId="6" r:id="rId6"/>
  </sheets>
  <definedNames>
    <definedName name="_xlnm.Print_Area" localSheetId="0">'Budynki'!$A$2:$H$173</definedName>
    <definedName name="_xlnm.Print_Area" localSheetId="1">'Elektonika'!$A$3:$D$774</definedName>
  </definedNames>
  <calcPr fullCalcOnLoad="1"/>
</workbook>
</file>

<file path=xl/sharedStrings.xml><?xml version="1.0" encoding="utf-8"?>
<sst xmlns="http://schemas.openxmlformats.org/spreadsheetml/2006/main" count="2368" uniqueCount="1136">
  <si>
    <t>lp.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</si>
  <si>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</si>
  <si>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</si>
  <si>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</si>
  <si>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</si>
  <si>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wartość początkowa (księgowa brutto)             (1)</t>
  </si>
  <si>
    <t>zabezpieczenia
(znane zabiezpieczenia p-poż i przeciw kradzieżowe)                                      (2)</t>
  </si>
  <si>
    <t>lokalizacja (adres)</t>
  </si>
  <si>
    <t xml:space="preserve">nazwa  </t>
  </si>
  <si>
    <t>rok produkcji</t>
  </si>
  <si>
    <t>wartość (początkowa) - księgowa brutto</t>
  </si>
  <si>
    <t>Dane pojazdów/ pojazdów wolnobieżnych</t>
  </si>
  <si>
    <t>Lp.</t>
  </si>
  <si>
    <t>Marka</t>
  </si>
  <si>
    <t>Typ, model</t>
  </si>
  <si>
    <t>Nr podw./ nadw.</t>
  </si>
  <si>
    <t>Nr rej.</t>
  </si>
  <si>
    <t>Wyposażenie pojazdu specjalnego*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</si>
  <si>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</si>
  <si>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</si>
  <si>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</si>
  <si>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</si>
  <si>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</si>
  <si>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</si>
  <si>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</si>
  <si>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Przebieg</t>
  </si>
  <si>
    <t>Zabezpieczenia przeciwkradzieżowe</t>
  </si>
  <si>
    <t>Wyposażenie dodatkowe**</t>
  </si>
  <si>
    <t>Okres ubezpieczenia OC i NW</t>
  </si>
  <si>
    <t>Okres ubezpieczenia AC i KR</t>
  </si>
  <si>
    <t>rodzaj</t>
  </si>
  <si>
    <t>wartość</t>
  </si>
  <si>
    <t>Od</t>
  </si>
  <si>
    <t>Do</t>
  </si>
  <si>
    <t>Lokalizacja (adres)</t>
  </si>
  <si>
    <t>Zabezpieczenia (znane zabezpieczenia p-poż i przeciw kradzieżowe)</t>
  </si>
  <si>
    <t>1. Starostwo Powiatowe</t>
  </si>
  <si>
    <t>2. Powiatowy Urząd Pracy</t>
  </si>
  <si>
    <t>4. Dom Pomocy Społecznej w Lesznowoli</t>
  </si>
  <si>
    <t>6. Dom Pomocy Społecznej w Nowy Mieście</t>
  </si>
  <si>
    <t>5. Dom Pomocy Społecznej Tomczyce</t>
  </si>
  <si>
    <t>7. Powiatowe Centrum Pomocy rodzinie</t>
  </si>
  <si>
    <t>8. Muzeum</t>
  </si>
  <si>
    <t>9. Poradnia Psychologiczno-Pedagogiczna Grójec</t>
  </si>
  <si>
    <t>10. Poradnia Psychologiczno-Pedagogiczna Warka</t>
  </si>
  <si>
    <t>11. Ognisko Pracy Pozaszkolnej Nowe Miasto</t>
  </si>
  <si>
    <t>12. Specjalny Ośrodek Szkolno-Wychowawczy Nowe Miasto</t>
  </si>
  <si>
    <t>13. Specjalny Ośrodek Szkolno-Wychowawczy w Jurkach</t>
  </si>
  <si>
    <t>14. Zespół Szkół Ponadgimnazjalnych Jasieniec</t>
  </si>
  <si>
    <t>15. Zespół Szkół Ponadgimnazjalnych w Nowej Wsi</t>
  </si>
  <si>
    <t>16. Pomocnicze gospodarstwo Szkolne przy Z. S. P. w Nowej Wsi</t>
  </si>
  <si>
    <t>17. Zespół Szkół Grójec</t>
  </si>
  <si>
    <t>18. Zespół Szkół Ponadgimnazjalnych Grójec</t>
  </si>
  <si>
    <t>19. Zespół Szkół Ponadgimnazjalnych Warka</t>
  </si>
  <si>
    <t>20. Liceum Ogólnokształcące Grójec</t>
  </si>
  <si>
    <t>21. Liceum Ogólnokształcące Warka</t>
  </si>
  <si>
    <t>22. Liceum Ogólnokształcące Nowe Miasto</t>
  </si>
  <si>
    <t>23. Powiatowe Centrum Kształcenia Ustawicznego i Praktycznego</t>
  </si>
  <si>
    <t>24. Środowiskowy Dom Samopomocy Łychowska Wola</t>
  </si>
  <si>
    <t>Budynek biurowy</t>
  </si>
  <si>
    <t>budynek administracyjno-biurowy</t>
  </si>
  <si>
    <t>tak</t>
  </si>
  <si>
    <t>b.d.</t>
  </si>
  <si>
    <t>gaśnice proszkowe szt. 7, ochrona po godzinach pracy (15:00 - 8:00), szyby ntywłamaniowe, system P-POŻ antypożarowy.</t>
  </si>
  <si>
    <t>05-600 Grójec, ul. Piłsudskiego 59</t>
  </si>
  <si>
    <t>Budynek mieszkalny</t>
  </si>
  <si>
    <t>budynek mieszkalny</t>
  </si>
  <si>
    <t>05-600 Grójec, ul. Piłsudskiego 59 B</t>
  </si>
  <si>
    <t>Budynek gospodarczy-garażowy</t>
  </si>
  <si>
    <t>budynek garażowy</t>
  </si>
  <si>
    <t>Plac</t>
  </si>
  <si>
    <t>parking</t>
  </si>
  <si>
    <t>komputer</t>
  </si>
  <si>
    <t>komputery 3 szt.</t>
  </si>
  <si>
    <t>komputer 3 szt.</t>
  </si>
  <si>
    <t>komputer 6 szt.</t>
  </si>
  <si>
    <t>komputer 2 szt.</t>
  </si>
  <si>
    <t>drukarka</t>
  </si>
  <si>
    <t>komputer szt.2</t>
  </si>
  <si>
    <t>centrala tel.</t>
  </si>
  <si>
    <t>zestaw wizualny</t>
  </si>
  <si>
    <t>Kopiarka Canon</t>
  </si>
  <si>
    <t>kserokopiarka</t>
  </si>
  <si>
    <t xml:space="preserve">urządzenie wielofunkcyjne </t>
  </si>
  <si>
    <t>urządzenie wielofunkcyjne</t>
  </si>
  <si>
    <t xml:space="preserve">klimatyzator </t>
  </si>
  <si>
    <t>serwer Maxdata</t>
  </si>
  <si>
    <t xml:space="preserve">serwer, przełącznik, switch linksys </t>
  </si>
  <si>
    <t>okablowanie strukturalne</t>
  </si>
  <si>
    <t>urządzenie MFPMPW.2400 wielkoformatowe</t>
  </si>
  <si>
    <t>drukarka HP</t>
  </si>
  <si>
    <t>drukarka OKI</t>
  </si>
  <si>
    <t>drukarka 2 szt</t>
  </si>
  <si>
    <t>zestaw komputerowy</t>
  </si>
  <si>
    <t>komputery 2 szt</t>
  </si>
  <si>
    <t>komputery 8 szt.</t>
  </si>
  <si>
    <t>optimus serwer</t>
  </si>
  <si>
    <t>urządzenie wielofunkcyjne 2 szt</t>
  </si>
  <si>
    <t>kopiarka OceTDS100</t>
  </si>
  <si>
    <t>kopiarka</t>
  </si>
  <si>
    <t>nagłośnienie</t>
  </si>
  <si>
    <t>serwer dellpower</t>
  </si>
  <si>
    <t xml:space="preserve">szafa 42U z osprzętem + switch linksys </t>
  </si>
  <si>
    <t>RAZEM</t>
  </si>
  <si>
    <t>nazwa środka trwałego</t>
  </si>
  <si>
    <t>notebook HP</t>
  </si>
  <si>
    <t>laptop EMV 6535</t>
  </si>
  <si>
    <t>notebook Toshiba</t>
  </si>
  <si>
    <t>notebook FUJITSU</t>
  </si>
  <si>
    <t>notebook LENOVO</t>
  </si>
  <si>
    <t>notebook 2 szt</t>
  </si>
  <si>
    <t>kamery Sony</t>
  </si>
  <si>
    <t>notebook</t>
  </si>
  <si>
    <t>3. Wykaz monitoringu wizyjnego - system kamer itp. (do 5 lat) - rok 2004 i młodszy</t>
  </si>
  <si>
    <t>monitoring zewnętrzny</t>
  </si>
  <si>
    <t>Fiat</t>
  </si>
  <si>
    <t>Seicento</t>
  </si>
  <si>
    <t>ZFA18700000991678</t>
  </si>
  <si>
    <t>WGR 89GF</t>
  </si>
  <si>
    <t>osobowy</t>
  </si>
  <si>
    <t>29-05-2003</t>
  </si>
  <si>
    <t>26.05.2010</t>
  </si>
  <si>
    <t>29.05.2010</t>
  </si>
  <si>
    <t>28.05.2012</t>
  </si>
  <si>
    <t xml:space="preserve">Skoda </t>
  </si>
  <si>
    <t>Octavia</t>
  </si>
  <si>
    <t>TMBCS21Z782010590</t>
  </si>
  <si>
    <t>WGR 3F03</t>
  </si>
  <si>
    <t>13-07-2007</t>
  </si>
  <si>
    <t>13-07-2010</t>
  </si>
  <si>
    <t>alarm, immobilajzer</t>
  </si>
  <si>
    <t>16.07.2010</t>
  </si>
  <si>
    <t>15.07.2012</t>
  </si>
  <si>
    <t>brak</t>
  </si>
  <si>
    <t xml:space="preserve">Siedziba PUP Grójec </t>
  </si>
  <si>
    <t>Tak</t>
  </si>
  <si>
    <t>modernizacja 2008-2009</t>
  </si>
  <si>
    <t xml:space="preserve">Alarm i ochrona </t>
  </si>
  <si>
    <t>Ul. Laskowa 4a, 05 - 600 Grójec</t>
  </si>
  <si>
    <t>Serwer MAXDATA PLATINUM 500 IMG SATA</t>
  </si>
  <si>
    <t>Scaner FUJITSU FI - 512 OC</t>
  </si>
  <si>
    <t xml:space="preserve">Drukarka HP LJ P 2015D - 4 szt. </t>
  </si>
  <si>
    <t>Komputer MAXDATA FAVORIT 5000</t>
  </si>
  <si>
    <t xml:space="preserve">Komputer MAXDATA FAVORIT 3000 - 3 szt. </t>
  </si>
  <si>
    <t>Komputer HP Compaq - 7 szt.</t>
  </si>
  <si>
    <t>Drukarka HP LJ 2055D - 5szt.</t>
  </si>
  <si>
    <t>Urządzenie wielofunkcyjne HP LJ CM 1312</t>
  </si>
  <si>
    <t>Telefaks PANASONIC KX - FL 613 PD</t>
  </si>
  <si>
    <t>NOTEBOOK MAXDATA 6000 I</t>
  </si>
  <si>
    <t>NOTEBOOK Typ II Dell Latitude D510</t>
  </si>
  <si>
    <t>Aparat fotograficzny SONY</t>
  </si>
  <si>
    <t>Daewoo</t>
  </si>
  <si>
    <t>Espero 1,5 GLX</t>
  </si>
  <si>
    <t xml:space="preserve">KLAJF 19V1 - VB226050 </t>
  </si>
  <si>
    <t>WTR 7291</t>
  </si>
  <si>
    <t xml:space="preserve">osobowy </t>
  </si>
  <si>
    <t>_</t>
  </si>
  <si>
    <t>30.12.1997</t>
  </si>
  <si>
    <t>20.03.2010</t>
  </si>
  <si>
    <t>1630kg</t>
  </si>
  <si>
    <t>alarm</t>
  </si>
  <si>
    <t>Budynek administracyjno soclalny</t>
  </si>
  <si>
    <t>Biuro Kierownictwa Robót,szatnia</t>
  </si>
  <si>
    <t>monitoring</t>
  </si>
  <si>
    <t>Odrzywołek 8a,05-622 Belsk Duży</t>
  </si>
  <si>
    <t>Wiata murowana</t>
  </si>
  <si>
    <t>Warsztat,magazyn znaków,garaże</t>
  </si>
  <si>
    <t>jw..</t>
  </si>
  <si>
    <t>Budynek drewniany</t>
  </si>
  <si>
    <t>Pomiesczenie gospodarcze</t>
  </si>
  <si>
    <t>nie do przebudowy</t>
  </si>
  <si>
    <t>jw.</t>
  </si>
  <si>
    <t>Ogrodzenie</t>
  </si>
  <si>
    <t>Utwardzenie placu</t>
  </si>
  <si>
    <t>Studnia</t>
  </si>
  <si>
    <t>nie</t>
  </si>
  <si>
    <t>Portiernia</t>
  </si>
  <si>
    <t>Zbiornik stalowy naziemny</t>
  </si>
  <si>
    <t>składowanie bitumu</t>
  </si>
  <si>
    <t>Komputer Intel PIV + modem</t>
  </si>
  <si>
    <t>komputer Intel</t>
  </si>
  <si>
    <t>Monitor Samsung</t>
  </si>
  <si>
    <t>Monitor  LGL 192 ws 19</t>
  </si>
  <si>
    <t>Monitor LGL 192 WS 19</t>
  </si>
  <si>
    <t>Urządzenie wielofunkcyjne Canon</t>
  </si>
  <si>
    <t>Drukarka LaseJet 1020</t>
  </si>
  <si>
    <t>Drogomierz R 5500</t>
  </si>
  <si>
    <t>Zestaw niwelacyjny</t>
  </si>
  <si>
    <t>Karcher</t>
  </si>
  <si>
    <t>Aparat cyfrowy Sony</t>
  </si>
  <si>
    <t>Zagęszczarka typ VP 1550</t>
  </si>
  <si>
    <t>Przecinarka drogowa spalinowa</t>
  </si>
  <si>
    <t>Daewoo Lanos</t>
  </si>
  <si>
    <t>Lanos</t>
  </si>
  <si>
    <t>SUPTF696DW12832</t>
  </si>
  <si>
    <t>WGRG300</t>
  </si>
  <si>
    <t>10.09.2010</t>
  </si>
  <si>
    <t>01.08.2010</t>
  </si>
  <si>
    <t>31.07.2010</t>
  </si>
  <si>
    <t>Nie</t>
  </si>
  <si>
    <t>SUPTF69VD1W112831</t>
  </si>
  <si>
    <t>WGR988</t>
  </si>
  <si>
    <t>26.07.2010</t>
  </si>
  <si>
    <t>Lublin III</t>
  </si>
  <si>
    <t>SUL332212XDD3805</t>
  </si>
  <si>
    <t>WTR2001</t>
  </si>
  <si>
    <t>ciężarowy</t>
  </si>
  <si>
    <t>18.06.2010</t>
  </si>
  <si>
    <t>900kg</t>
  </si>
  <si>
    <t>2900kg</t>
  </si>
  <si>
    <t>Star</t>
  </si>
  <si>
    <t>A2000274460</t>
  </si>
  <si>
    <t>RAD276U</t>
  </si>
  <si>
    <t>16.09.2010</t>
  </si>
  <si>
    <t>2000kg</t>
  </si>
  <si>
    <t>10650kg</t>
  </si>
  <si>
    <t>NIE</t>
  </si>
  <si>
    <t>Jelcz</t>
  </si>
  <si>
    <t>315SSP</t>
  </si>
  <si>
    <t>WGRG67A</t>
  </si>
  <si>
    <t>03.09.2010</t>
  </si>
  <si>
    <t>8000kg</t>
  </si>
  <si>
    <t>12000kg</t>
  </si>
  <si>
    <t>17.04.2009</t>
  </si>
  <si>
    <t>17.04.2010</t>
  </si>
  <si>
    <t>WPYA592317W</t>
  </si>
  <si>
    <t>RM1502S 16483</t>
  </si>
  <si>
    <t>WGRH651</t>
  </si>
  <si>
    <t>Przyczepa</t>
  </si>
  <si>
    <t>IHA,HL80</t>
  </si>
  <si>
    <t>przyczepa</t>
  </si>
  <si>
    <t>WGRJ530</t>
  </si>
  <si>
    <t>16.04.2010</t>
  </si>
  <si>
    <t>Kosiarka bijakowa</t>
  </si>
  <si>
    <t>RM1502SVOTEX</t>
  </si>
  <si>
    <t>specjalny</t>
  </si>
  <si>
    <t>Koparko ładowarka</t>
  </si>
  <si>
    <t>E02628BOREX</t>
  </si>
  <si>
    <t xml:space="preserve">Przyczepa </t>
  </si>
  <si>
    <t>NiewiadówB1326H1C</t>
  </si>
  <si>
    <t>SWNB13010Y00015660</t>
  </si>
  <si>
    <t>WTR2555</t>
  </si>
  <si>
    <t>03.10.2010</t>
  </si>
  <si>
    <t>500kg</t>
  </si>
  <si>
    <t xml:space="preserve">                                               </t>
  </si>
  <si>
    <t>NiewiadówB75000x0025164</t>
  </si>
  <si>
    <t>SWNB75000X0025164</t>
  </si>
  <si>
    <t>WTR2556</t>
  </si>
  <si>
    <t>MAN</t>
  </si>
  <si>
    <t>TGA03</t>
  </si>
  <si>
    <t>WMAH20ZZZ1W042479</t>
  </si>
  <si>
    <t>WGR04J5</t>
  </si>
  <si>
    <t>21.06.2010</t>
  </si>
  <si>
    <t>26000kg</t>
  </si>
  <si>
    <t>,</t>
  </si>
  <si>
    <t>Remonter</t>
  </si>
  <si>
    <t>Madpatcher MP4.5W</t>
  </si>
  <si>
    <t>99/2009</t>
  </si>
  <si>
    <t>maszyna drogowa</t>
  </si>
  <si>
    <t>15.</t>
  </si>
  <si>
    <t>SUS1142CEV0012757</t>
  </si>
  <si>
    <t>WGR4N90</t>
  </si>
  <si>
    <t>21.01.2010</t>
  </si>
  <si>
    <t>-</t>
  </si>
  <si>
    <t xml:space="preserve">Ciągnik </t>
  </si>
  <si>
    <t>Ursus C1212</t>
  </si>
  <si>
    <t>WGR01YV</t>
  </si>
  <si>
    <t>24.10,2009</t>
  </si>
  <si>
    <t>1.</t>
  </si>
  <si>
    <t>05-600 Grójec ul.Niepodleglosci 22</t>
  </si>
  <si>
    <t>2.</t>
  </si>
  <si>
    <t>05-622 Belsk Duży Odrzywołek 8a</t>
  </si>
  <si>
    <t>Dom pensjonariuszy</t>
  </si>
  <si>
    <t>zamieszkały</t>
  </si>
  <si>
    <t xml:space="preserve">      tak</t>
  </si>
  <si>
    <t>gaśnice śniegowe 2 szt, gaśnice proszkowe 22 szt, hydranty 2 szt, czujniki i urządzenia alarmowe, kraty na oknach,dozorca całodobowo, oraz sygnał p-poż.</t>
  </si>
  <si>
    <t>Lesznowola   ul. Grójecka 1</t>
  </si>
  <si>
    <t xml:space="preserve">Oczyszczalnia ścieków </t>
  </si>
  <si>
    <t xml:space="preserve">      tak               </t>
  </si>
  <si>
    <t>"</t>
  </si>
  <si>
    <t xml:space="preserve">Agregatornia </t>
  </si>
  <si>
    <t>gaśnica proszkowa 1 szt</t>
  </si>
  <si>
    <t>"                       "</t>
  </si>
  <si>
    <t>Studnia wiercona</t>
  </si>
  <si>
    <t>Ogrodzenie murowane 100 mb</t>
  </si>
  <si>
    <t>Ogrodzenie żelazne  100 mb</t>
  </si>
  <si>
    <t>Nawierzchnia z kostki</t>
  </si>
  <si>
    <t>nawierzchnia z kostki</t>
  </si>
  <si>
    <t>zestaw niskociśnieniowy</t>
  </si>
  <si>
    <t>elektropompa wodna</t>
  </si>
  <si>
    <t>komp.monitorWindows XP</t>
  </si>
  <si>
    <t>komputer = Windows XP</t>
  </si>
  <si>
    <t>Notebook</t>
  </si>
  <si>
    <t>Monitor 17</t>
  </si>
  <si>
    <t>Monttor 19</t>
  </si>
  <si>
    <t>centrala Progres 40 4/16</t>
  </si>
  <si>
    <t>telefax Panasonik</t>
  </si>
  <si>
    <t>Drukarka HPL J 1020</t>
  </si>
  <si>
    <t>Drukarka HPL J 1320</t>
  </si>
  <si>
    <t>Monitor 19 LCD LG</t>
  </si>
  <si>
    <t>komputer  INTEL P 2.66</t>
  </si>
  <si>
    <t>razem</t>
  </si>
  <si>
    <t>aparat cyfrowy</t>
  </si>
  <si>
    <t>FORD</t>
  </si>
  <si>
    <t>TRANSIT</t>
  </si>
  <si>
    <t>WFOLXXGGVL  WY97763</t>
  </si>
  <si>
    <t>RDW 3016</t>
  </si>
  <si>
    <t>04.12.1998r.</t>
  </si>
  <si>
    <t>05.12.2009r.</t>
  </si>
  <si>
    <t>auto alarm,blokada skrzyni biegów</t>
  </si>
  <si>
    <t>Pałac</t>
  </si>
  <si>
    <t>budynek administracyjny</t>
  </si>
  <si>
    <t>gaśnice szt3;hydranty;kraty;dozór cał.</t>
  </si>
  <si>
    <t>Tomczyce 05-640 Mogielnica</t>
  </si>
  <si>
    <t>HOTEL</t>
  </si>
  <si>
    <t>Dozorówka z garażem</t>
  </si>
  <si>
    <t>dozór</t>
  </si>
  <si>
    <t>gaśnice sz2;hydranty;kraty;dozór cał.</t>
  </si>
  <si>
    <t>Budynek gosp.-stołówka</t>
  </si>
  <si>
    <t>jadalnia,magazyny</t>
  </si>
  <si>
    <t>Gasniceszt.2,hydranty,kraty</t>
  </si>
  <si>
    <t>Tomczyce 05- 640Mogielnica</t>
  </si>
  <si>
    <t>Budynek gosp.z kuchnią</t>
  </si>
  <si>
    <t>kuchnia</t>
  </si>
  <si>
    <t>Pralnia</t>
  </si>
  <si>
    <t>pralnia</t>
  </si>
  <si>
    <t>gaśnice szt.5;hydranty;kraty na oknach</t>
  </si>
  <si>
    <t>System sygnalizacji przeciwpożarowe</t>
  </si>
  <si>
    <t>zestaw komp.szt.3</t>
  </si>
  <si>
    <t>Drukarka HP Desk Jet  840C</t>
  </si>
  <si>
    <t>Drukarka HP Laser JET 1200</t>
  </si>
  <si>
    <t>Zestaw komputerowy</t>
  </si>
  <si>
    <t>Drukarka LEXMARK</t>
  </si>
  <si>
    <t>Monitory SAMSUNG szt.5</t>
  </si>
  <si>
    <t>Konputer szt.4</t>
  </si>
  <si>
    <t>Drukarka  HP I1018</t>
  </si>
  <si>
    <t>Drukarka LASER JET  P1005</t>
  </si>
  <si>
    <t>Ecosys FS-9201</t>
  </si>
  <si>
    <t>ŻUK</t>
  </si>
  <si>
    <t>A1801WC</t>
  </si>
  <si>
    <t>SULO181</t>
  </si>
  <si>
    <t>ROE 9470</t>
  </si>
  <si>
    <t>CIĘŻ-OSOBOWY</t>
  </si>
  <si>
    <t>X/2009</t>
  </si>
  <si>
    <t>XXXXX</t>
  </si>
  <si>
    <t>VOLKSWAGEN</t>
  </si>
  <si>
    <t>T4</t>
  </si>
  <si>
    <t>WV2ZZZ70ZYX098794</t>
  </si>
  <si>
    <t>WGR K-271</t>
  </si>
  <si>
    <t>OSOBY</t>
  </si>
  <si>
    <t>RADIO</t>
  </si>
  <si>
    <t>27/XI/2009</t>
  </si>
  <si>
    <t>CENTRALNY ZAMEK, ALARM</t>
  </si>
  <si>
    <t>TAK</t>
  </si>
  <si>
    <t>PAŁAC</t>
  </si>
  <si>
    <t>kraty na oknach, , dozór pracowniczy, gaśnice</t>
  </si>
  <si>
    <t>kraty na oknach, , dozór pracowniczy, gaśnice,monitoring,inst.ppoż,inst.odgrom.na zewnątrz</t>
  </si>
  <si>
    <t>3.</t>
  </si>
  <si>
    <t>Budynek Pralni z Domem Przedpogrzeb.</t>
  </si>
  <si>
    <t>4.</t>
  </si>
  <si>
    <t>Budynek gastronomii</t>
  </si>
  <si>
    <t>kraty na oknach, , dozór pracowniczy, gaśnice,koc</t>
  </si>
  <si>
    <t>5.</t>
  </si>
  <si>
    <t>Oczyszczalnia ścieków</t>
  </si>
  <si>
    <t>Teren ogrodzony</t>
  </si>
  <si>
    <t>6.</t>
  </si>
  <si>
    <t xml:space="preserve">Portiernia </t>
  </si>
  <si>
    <t>gaśnica</t>
  </si>
  <si>
    <t>7.</t>
  </si>
  <si>
    <t>Na w/w obiektach dozór pracowniczy całodobowy</t>
  </si>
  <si>
    <t>Budynek mieszkalny opieki społecznej</t>
  </si>
  <si>
    <t>Zamieszkały</t>
  </si>
  <si>
    <t>hydranty, gaśnice (proszk.7, pian.1, śn.1) dozór pracow. 24 h</t>
  </si>
  <si>
    <t>Nowe Miasto n. P, ul. Ogrodowa 18</t>
  </si>
  <si>
    <t>Budynek gospodarczy(pralnia, kotłownia)</t>
  </si>
  <si>
    <t>gospodarczy</t>
  </si>
  <si>
    <t>gaśnice, (śn.1, proszk.2), kraty w oknach</t>
  </si>
  <si>
    <t>Budynek gosp. piwnica</t>
  </si>
  <si>
    <t>dozór pracowniczy 24 h</t>
  </si>
  <si>
    <t>Budynek gosp. magazyn</t>
  </si>
  <si>
    <t>gaśnice (śn.2, pian.1) kraty na oknach, dozór pracowniczy 24 h</t>
  </si>
  <si>
    <t>Ogrodzenie z przęseł</t>
  </si>
  <si>
    <t>Sieć wodna</t>
  </si>
  <si>
    <t>Ogrodzenie z elementów</t>
  </si>
  <si>
    <t>Plac ( nawierzchnia, wjazdy)</t>
  </si>
  <si>
    <t>Plac ( droga do gazu i kotłowni)</t>
  </si>
  <si>
    <t>Linia energetyczna wew. zakładu (kablowa)</t>
  </si>
  <si>
    <t>Komputery PC ADAX DELTA VBD 8400 3 szt</t>
  </si>
  <si>
    <t>Monitory LG LCD 19 3 szt</t>
  </si>
  <si>
    <t>Volkswagen</t>
  </si>
  <si>
    <t>Combi</t>
  </si>
  <si>
    <t>WV2ZZZ70ZYX079438</t>
  </si>
  <si>
    <t>WTR 6219</t>
  </si>
  <si>
    <t>176.000</t>
  </si>
  <si>
    <t>Kserokopiarka</t>
  </si>
  <si>
    <t>Projektor  i ekran</t>
  </si>
  <si>
    <t>Skaner</t>
  </si>
  <si>
    <t>Drukarka</t>
  </si>
  <si>
    <t>Drukarka hp  laser jet</t>
  </si>
  <si>
    <t>Komputer</t>
  </si>
  <si>
    <t>Komputer-laptop</t>
  </si>
  <si>
    <t>budynek wolnostojący</t>
  </si>
  <si>
    <t>na potrzeby PP-P i WTZ w Warce</t>
  </si>
  <si>
    <t>system alarmowy podłaczony do monitoringu, gaśnice: 1 proszkowa, 1 śniegowa, 1 hydrant, 2 czujki, klapa oddymiająca</t>
  </si>
  <si>
    <t>05-660 Warka, ul. Grójecka 11</t>
  </si>
  <si>
    <t>kserokopiarka cyfrowa RIOH AFICIO 10118 D</t>
  </si>
  <si>
    <t>komputer DELL OPTI PLEX GX 620</t>
  </si>
  <si>
    <t>monitor LCD 17' Samsung 740 B</t>
  </si>
  <si>
    <t>drukarka laserowa Lexmark E 342 N</t>
  </si>
  <si>
    <t>skaner MUSTEC</t>
  </si>
  <si>
    <t>drukarka HP kolor LJ 3600</t>
  </si>
  <si>
    <t>centrala telefoniczna + telefony</t>
  </si>
  <si>
    <t>komputer Intel CORE 2 Duo</t>
  </si>
  <si>
    <t>monitor LG 17' LCD</t>
  </si>
  <si>
    <t>faks PANASONIC KXFP701</t>
  </si>
  <si>
    <t>komputer przenośny DELL LATITUDE D 510</t>
  </si>
  <si>
    <t>komputer przenośny ASUS F3E</t>
  </si>
  <si>
    <t>projektor BENEQ</t>
  </si>
  <si>
    <t>aparat fotograficzny cyfrowy PANASONIC</t>
  </si>
  <si>
    <t>komputer przenośny ASUS</t>
  </si>
  <si>
    <t>urządzenie UPS</t>
  </si>
  <si>
    <t>zestaw EEG BIOFEEDBACK</t>
  </si>
  <si>
    <t>platforma do badań zmysłów</t>
  </si>
  <si>
    <t xml:space="preserve">ul. Grójecka 11, 05-660 Warka </t>
  </si>
  <si>
    <t>gaśnice: 1 proszkowa, 1 śniegowa, 1 hydrant, 2 czujki + klapa oddymiająca alarm, dozór agencji ochrony całodobowy</t>
  </si>
  <si>
    <t>budynek szkoła</t>
  </si>
  <si>
    <t>gaśnice 2 proszkowe i śniegowe, kraty w oknach, dozór agencji ochrony całodobowy.</t>
  </si>
  <si>
    <t>Nowe Miasto, ul.Piliczna 9</t>
  </si>
  <si>
    <t>budynek murowany podpiwniczony</t>
  </si>
  <si>
    <t xml:space="preserve">gaśnice śniegowe szt.9,kraty w oknach, dozór pracowniczy całodobowy, monitorin wizyjny. </t>
  </si>
  <si>
    <t>Nowe Miasto, Pl.O.H.Koźmińskiego 9</t>
  </si>
  <si>
    <t>budynek murowany gospodarczy</t>
  </si>
  <si>
    <t>gaśnice śniegowe szt.3,kraty w drzwiach.</t>
  </si>
  <si>
    <t>budynek gospodarczy</t>
  </si>
  <si>
    <t>studnia</t>
  </si>
  <si>
    <t>ogrodzenie z siatki z bramą</t>
  </si>
  <si>
    <t>Nowe Miasto, Pl.O.H.Koźmińskiego</t>
  </si>
  <si>
    <t xml:space="preserve">ogrodzenie betonowe </t>
  </si>
  <si>
    <t>ogrodzenie</t>
  </si>
  <si>
    <t>drukarka laserowa</t>
  </si>
  <si>
    <t>wideoprojekt</t>
  </si>
  <si>
    <t>wiedeoprojekt</t>
  </si>
  <si>
    <t>zestaw komputerowy EEG</t>
  </si>
  <si>
    <t>urządzenie wilofunkcyjne</t>
  </si>
  <si>
    <t>czytnik laserowy</t>
  </si>
  <si>
    <t>tablica interaktywna</t>
  </si>
  <si>
    <t>komputer przenośny</t>
  </si>
  <si>
    <t>monitoring wizyjny</t>
  </si>
  <si>
    <t>Volkswagen transporter 7HC</t>
  </si>
  <si>
    <t>WV2ZZZ7HZ9H070545</t>
  </si>
  <si>
    <t>WGR02C5</t>
  </si>
  <si>
    <t>osob-towar</t>
  </si>
  <si>
    <t>winda</t>
  </si>
  <si>
    <t>02.12.2008</t>
  </si>
  <si>
    <t>02.12.2011</t>
  </si>
  <si>
    <t>garaż</t>
  </si>
  <si>
    <t>gaśnica proszkowa - 1</t>
  </si>
  <si>
    <t>Jurki 32</t>
  </si>
  <si>
    <t>spichrz</t>
  </si>
  <si>
    <t>gaśnica śniegowa - 3</t>
  </si>
  <si>
    <t>ambulatorium</t>
  </si>
  <si>
    <t>pałac (szkoła)</t>
  </si>
  <si>
    <t>gaśnica śniegowa - 2, proszkowa - 1, czujki, hydrant</t>
  </si>
  <si>
    <t>dom rządcy</t>
  </si>
  <si>
    <t>gaśnica proszkowa - 3, śniegowa - 1, hydrant</t>
  </si>
  <si>
    <t>obora</t>
  </si>
  <si>
    <t>gaśnica proszkowa-1</t>
  </si>
  <si>
    <t>chlewnia</t>
  </si>
  <si>
    <t>Śmietnik</t>
  </si>
  <si>
    <t>ubikacja</t>
  </si>
  <si>
    <t>gaśnica proszkowa - 1, hydrant</t>
  </si>
  <si>
    <t xml:space="preserve">budynek oczyszczalni </t>
  </si>
  <si>
    <t>kotłownia</t>
  </si>
  <si>
    <t>gaśnica śniegowa - 1</t>
  </si>
  <si>
    <t>dom nauczyciela</t>
  </si>
  <si>
    <t>gaśnica proszkowa - 2, hydrant</t>
  </si>
  <si>
    <t>studnia kopana</t>
  </si>
  <si>
    <t>studnia wiercona</t>
  </si>
  <si>
    <t>szambo</t>
  </si>
  <si>
    <t>podwórze betonowe</t>
  </si>
  <si>
    <t>wjazd</t>
  </si>
  <si>
    <t>chodnik</t>
  </si>
  <si>
    <t>trylinka</t>
  </si>
  <si>
    <t>piaskownica</t>
  </si>
  <si>
    <t>ogrodzenie murowane</t>
  </si>
  <si>
    <t>kort tenisowy</t>
  </si>
  <si>
    <t>ogrodzenie siatkowe</t>
  </si>
  <si>
    <t>złoże biologiczne</t>
  </si>
  <si>
    <t>oświetlenie terenu</t>
  </si>
  <si>
    <t>zestaw komputerowy - 11 sztuk</t>
  </si>
  <si>
    <t>wideoprojektor - 3 sztuki</t>
  </si>
  <si>
    <t>komputer - 1 sztuka</t>
  </si>
  <si>
    <t>kono domowe - 1 sztuka</t>
  </si>
  <si>
    <t>zestaw nagłaśniający</t>
  </si>
  <si>
    <t>monitor</t>
  </si>
  <si>
    <t>urządzenie USB</t>
  </si>
  <si>
    <t>komputer przenośny - 2 szt</t>
  </si>
  <si>
    <t>T4-Combi</t>
  </si>
  <si>
    <t>WV2ZZZ70ZVX06178</t>
  </si>
  <si>
    <t>RDK7694</t>
  </si>
  <si>
    <t>08.12.2009</t>
  </si>
  <si>
    <t>autoalarm</t>
  </si>
  <si>
    <t>radio</t>
  </si>
  <si>
    <t xml:space="preserve">Budynek szkoły </t>
  </si>
  <si>
    <t>gaśnice: 12szt., alarm, kraty na oknach: parter+góra pracownia komputerowa, monitoring- agencja ochrony-kamery..10…………</t>
  </si>
  <si>
    <t>ul. Czerska 1 ,05-604 Jasieniec</t>
  </si>
  <si>
    <t>Budynek administracyjny-WGD</t>
  </si>
  <si>
    <t>gaśnice: 1szt., hydrant 1 szt. monitoring- agencja ochrony..…….</t>
  </si>
  <si>
    <t>Budynek warsztatów szkolnych</t>
  </si>
  <si>
    <t>gaśnice: 7szt., kraty na oknach monitoring- agencja ochrony.9….</t>
  </si>
  <si>
    <t xml:space="preserve">Sala gimnastyczna </t>
  </si>
  <si>
    <t>hydrant 1 szt. Czujniki i urządzenia- alarm</t>
  </si>
  <si>
    <t>Budynek wiata-garaż kombajn</t>
  </si>
  <si>
    <t>monitoring- agencja ochrony</t>
  </si>
  <si>
    <t>Kotłownia szkoły</t>
  </si>
  <si>
    <t>Budynek- ustęp</t>
  </si>
  <si>
    <t xml:space="preserve"> Magazyn na poligonie</t>
  </si>
  <si>
    <t>Poligon nauki jazdy- dyspozytornia</t>
  </si>
  <si>
    <t>Parkan murowany</t>
  </si>
  <si>
    <t xml:space="preserve"> Garaż+ magazyn przy wiacie</t>
  </si>
  <si>
    <t>Kanał c.o</t>
  </si>
  <si>
    <t>Sieć wodociągowa</t>
  </si>
  <si>
    <t>Sieć kanalizacyjna</t>
  </si>
  <si>
    <t>Linia elektryczna</t>
  </si>
  <si>
    <t>Radiomagnetofon Pgilips CD AZ 101-3szt</t>
  </si>
  <si>
    <t>Projektor Epson EMP- S3-szt.2</t>
  </si>
  <si>
    <t xml:space="preserve">Komputer AS 2500 DELFIN- SZT.3 </t>
  </si>
  <si>
    <t>Projektor multimedialny BenQ pb-6100</t>
  </si>
  <si>
    <t>Komputer gfx cd d 1800- szt.3</t>
  </si>
  <si>
    <t>Lampa VIDEO Lumeus lx 92</t>
  </si>
  <si>
    <t>Projektor Epson EMP-S3</t>
  </si>
  <si>
    <t>Komputer Hardwaź ECONO PC</t>
  </si>
  <si>
    <t>JVC- Telewizor 29" AU - 29 fts</t>
  </si>
  <si>
    <t>Aparat cyfrowy 4,0-4,9 mpx nikon</t>
  </si>
  <si>
    <t>Komputer  PC CELERON N NTT</t>
  </si>
  <si>
    <t xml:space="preserve">Kserokopiarka </t>
  </si>
  <si>
    <t>FUNAJ otrwarzacz COMBO DDVR</t>
  </si>
  <si>
    <t>Monitor Belinea 19' TFT</t>
  </si>
  <si>
    <t>Komputer NTT C2D E 8200</t>
  </si>
  <si>
    <t>Projektor Epson S6 EDUz+ PROAV CABLE HQ10M</t>
  </si>
  <si>
    <t>Statyw QOMO</t>
  </si>
  <si>
    <t>Tablica interaktywna duża QWB 200</t>
  </si>
  <si>
    <t>RAZEM:</t>
  </si>
  <si>
    <t>Laptop ACER Aspire 3613</t>
  </si>
  <si>
    <t>ACER -Notebook</t>
  </si>
  <si>
    <t>Laptop FSC AMIDOLI 720PL</t>
  </si>
  <si>
    <t>Acer EX760G 1AG25- Laptop</t>
  </si>
  <si>
    <t>Fujitsu Siemens Espirmo v5535 Notebook uniwersalny 8 szt.</t>
  </si>
  <si>
    <t>Toshiba L40-139 CM520/1 - Laptop</t>
  </si>
  <si>
    <t>monitoring wizyjny -budynek główny szkoły: 10 kamer( 8 szt.wewnątrz+ 2 za zewnątrz)( rejestrator cyfrowy, dysk twardy, kamery, uchwyt kamery, zasilacze, transmitery, przewody utp, monitor LCD,UPS,Instalacje okablowania i kamer</t>
  </si>
  <si>
    <t>monitoring wizyjny- warsztaty: 9 kamer( 4 szt.wewnątrz+ 5 na zewnątrz) (rejestrator cyfrowy, dysk twardy, kamery, uchwyt kamery, zasilacze, transmitery, przewody utp, monitor LCD,UPS,Instalacje okablowania i kamer)</t>
  </si>
  <si>
    <t>FIAT</t>
  </si>
  <si>
    <t>126 p FL</t>
  </si>
  <si>
    <t>RAH 625D</t>
  </si>
  <si>
    <t>30.10.2010</t>
  </si>
  <si>
    <t>OPEL</t>
  </si>
  <si>
    <t>ASTRA 1,4</t>
  </si>
  <si>
    <t>WOLOTFF19WP564667</t>
  </si>
  <si>
    <t>RDJ 4181</t>
  </si>
  <si>
    <t>07.04.2010</t>
  </si>
  <si>
    <t>Alarm IMM.</t>
  </si>
  <si>
    <t>PUNTO</t>
  </si>
  <si>
    <t>ZFA17600001234230</t>
  </si>
  <si>
    <t>WTR 4146</t>
  </si>
  <si>
    <t>31.10.2010</t>
  </si>
  <si>
    <t>WFOLXXGGVLTD5742</t>
  </si>
  <si>
    <t>RDJ 3641</t>
  </si>
  <si>
    <t>tow-osobowy</t>
  </si>
  <si>
    <t>22.09.2010</t>
  </si>
  <si>
    <t>IMM</t>
  </si>
  <si>
    <t>29.07.2010</t>
  </si>
  <si>
    <t>URSUS</t>
  </si>
  <si>
    <t>C-360</t>
  </si>
  <si>
    <t>RAW 036C</t>
  </si>
  <si>
    <t>ciągnik</t>
  </si>
  <si>
    <t>C-335</t>
  </si>
  <si>
    <t>RAW 041C</t>
  </si>
  <si>
    <t>U-1012</t>
  </si>
  <si>
    <t>RAW 062C</t>
  </si>
  <si>
    <t>U-3512</t>
  </si>
  <si>
    <t>ROV 7626</t>
  </si>
  <si>
    <t>SOLARIS</t>
  </si>
  <si>
    <t>35 Wind</t>
  </si>
  <si>
    <t>ROV 7634</t>
  </si>
  <si>
    <t>PRZYCZEPA SFA</t>
  </si>
  <si>
    <t>brak danych</t>
  </si>
  <si>
    <t>D-46A</t>
  </si>
  <si>
    <t>RAP 303B</t>
  </si>
  <si>
    <t>nie posiada badania.tech.</t>
  </si>
  <si>
    <t>NISSAN</t>
  </si>
  <si>
    <t>MICRA</t>
  </si>
  <si>
    <t>SJNFBAK12U3095219</t>
  </si>
  <si>
    <t>WGR 94G4</t>
  </si>
  <si>
    <t>osobowy-nauka jazdy</t>
  </si>
  <si>
    <t xml:space="preserve">BIZON </t>
  </si>
  <si>
    <t>Z058/1</t>
  </si>
  <si>
    <t>kombajn zbożowy</t>
  </si>
  <si>
    <t>1600h</t>
  </si>
  <si>
    <t>CRYSTAL</t>
  </si>
  <si>
    <t>ORION 13</t>
  </si>
  <si>
    <t>D13010609041</t>
  </si>
  <si>
    <t>WGR88L1</t>
  </si>
  <si>
    <t>29.09.2009</t>
  </si>
  <si>
    <t>15.09.2011</t>
  </si>
  <si>
    <t>237.900,00</t>
  </si>
  <si>
    <t>Zespół Szkół Ponadgimnazjalnych im. 1 PLM "Warszawa"</t>
  </si>
  <si>
    <t>Budynek szkoły</t>
  </si>
  <si>
    <t>gaśnice, hydranty, monitoring, alarm, całodobowy dozór agencji ochrony, kraty w oknach</t>
  </si>
  <si>
    <t>05-660 Warka, ul Obwodowa 2</t>
  </si>
  <si>
    <t>Zestawy-uczniowska stacja robocza </t>
  </si>
  <si>
    <t> 56.676,00</t>
  </si>
  <si>
    <t>Stanowiska multimedialne </t>
  </si>
  <si>
    <t> 18.612,00</t>
  </si>
  <si>
    <t>Wideoprojektory + skanery </t>
  </si>
  <si>
    <t> 8.735,66</t>
  </si>
  <si>
    <t>Drukarka </t>
  </si>
  <si>
    <t> 1.620,00</t>
  </si>
  <si>
    <t>Drukarki</t>
  </si>
  <si>
    <t> 2.904,92</t>
  </si>
  <si>
    <t>Drukarki </t>
  </si>
  <si>
    <t> 2.474,00</t>
  </si>
  <si>
    <t>3.590,00</t>
  </si>
  <si>
    <t>2.501,00</t>
  </si>
  <si>
    <t>Projektor multimedialny</t>
  </si>
  <si>
    <t>1.949,56</t>
  </si>
  <si>
    <t>1.000,00</t>
  </si>
  <si>
    <t xml:space="preserve">Zestaw komputerowy </t>
  </si>
  <si>
    <t>2.300,01</t>
  </si>
  <si>
    <t>1.300,00</t>
  </si>
  <si>
    <t>Fax</t>
  </si>
  <si>
    <t>3.662,36</t>
  </si>
  <si>
    <t>119.635,51</t>
  </si>
  <si>
    <t>Komputer przenośny </t>
  </si>
  <si>
    <t> 8.597,00</t>
  </si>
  <si>
    <t> 3.553,86</t>
  </si>
  <si>
    <t>1.764,12</t>
  </si>
  <si>
    <t>Rzutniki walizkowe </t>
  </si>
  <si>
    <t> 2.742,00</t>
  </si>
  <si>
    <t>Ekran projekcyjny-ręczny</t>
  </si>
  <si>
    <t>Kamera Panasonic VDR D 220</t>
  </si>
  <si>
    <t>1.180,00</t>
  </si>
  <si>
    <t xml:space="preserve">Komputer przenośny </t>
  </si>
  <si>
    <t>2.660,00</t>
  </si>
  <si>
    <t>Statyw</t>
  </si>
  <si>
    <t xml:space="preserve">Projektor </t>
  </si>
  <si>
    <t>1.627,64</t>
  </si>
  <si>
    <t>Tablica multimedialna</t>
  </si>
  <si>
    <t>7.442,00</t>
  </si>
  <si>
    <t>27.754,62</t>
  </si>
  <si>
    <t>Monitoring wewnętrzny i zewnętrzny</t>
  </si>
  <si>
    <t>22.500,00</t>
  </si>
  <si>
    <t>Polonez</t>
  </si>
  <si>
    <t>Kombi</t>
  </si>
  <si>
    <t>SUPB40CEBYW175397</t>
  </si>
  <si>
    <t>WGR P543</t>
  </si>
  <si>
    <t>samochód ciężarowy</t>
  </si>
  <si>
    <t>1598 cm3</t>
  </si>
  <si>
    <t>20.11.2000</t>
  </si>
  <si>
    <t>12.12.2009</t>
  </si>
  <si>
    <t>5-osobowy</t>
  </si>
  <si>
    <t>blokada skrzyni</t>
  </si>
  <si>
    <t>ul. Obwodowa 2, 05-660 Warka</t>
  </si>
  <si>
    <t>kraty na oknach</t>
  </si>
  <si>
    <t xml:space="preserve">  gaśnice, hydranty, monitoring, alarm,    całodobowy dozór agencji ochrony, kraty na oknach</t>
  </si>
  <si>
    <t>Budynek Szkolny</t>
  </si>
  <si>
    <t xml:space="preserve">  tak</t>
  </si>
  <si>
    <t>gaśnice,alarm,monitoring,hydranty</t>
  </si>
  <si>
    <t>ul.Poświętne  17,05-610 Grójec</t>
  </si>
  <si>
    <t>Budynek gospodarczy</t>
  </si>
  <si>
    <t>Boisko  szkolne</t>
  </si>
  <si>
    <t>komputr</t>
  </si>
  <si>
    <t>10x1520=15200</t>
  </si>
  <si>
    <t>komputer z drukarką</t>
  </si>
  <si>
    <t>urządzenie wielofunkcyjne Lexmark</t>
  </si>
  <si>
    <t>4x3109,52=12438,08</t>
  </si>
  <si>
    <t>13x2625,91=34136,83</t>
  </si>
  <si>
    <t>4x2775,91=11103,64</t>
  </si>
  <si>
    <t>2x680=1360</t>
  </si>
  <si>
    <t>tablica multimedialna</t>
  </si>
  <si>
    <t>laptop</t>
  </si>
  <si>
    <t>2x3090=6180</t>
  </si>
  <si>
    <t>projektor multimedialny</t>
  </si>
  <si>
    <t>wideoprojektor</t>
  </si>
  <si>
    <t>kamera</t>
  </si>
  <si>
    <t>monitoring zewnątrz i wewnątrz</t>
  </si>
  <si>
    <t>CESiR -własność gminy</t>
  </si>
  <si>
    <t>1992/93</t>
  </si>
  <si>
    <t>Tablica multimedialna + statyw</t>
  </si>
  <si>
    <t>Laptop Toshiba</t>
  </si>
  <si>
    <t>05-660 Warka, ul. Warszawska 45</t>
  </si>
  <si>
    <t>1964/1988</t>
  </si>
  <si>
    <t>Gaśnice proszkowe szt. 6, hydranty szt. 2, kraty na oknach parter i piwnice, elektroniczny system sygnalizacyjny.</t>
  </si>
  <si>
    <t>26-420 Nowe Miasto nad Pilicą, ul. Ogrodowa 16A</t>
  </si>
  <si>
    <t>Centrala telefoniczna Digitex TCT</t>
  </si>
  <si>
    <t>2.965,00</t>
  </si>
  <si>
    <t>1.634,96</t>
  </si>
  <si>
    <t>3.400,01</t>
  </si>
  <si>
    <t>Rzutnik 3 M</t>
  </si>
  <si>
    <t>1.281,00</t>
  </si>
  <si>
    <t>1.449,99</t>
  </si>
  <si>
    <t>7.470,02</t>
  </si>
  <si>
    <t>Monitor LG</t>
  </si>
  <si>
    <t>Urządzenie wielof. Laserowe</t>
  </si>
  <si>
    <t>Rzutnik pisma</t>
  </si>
  <si>
    <t>1.746,37</t>
  </si>
  <si>
    <t>6.984,76</t>
  </si>
  <si>
    <t>Projektor EPSON</t>
  </si>
  <si>
    <t>4.188,63</t>
  </si>
  <si>
    <t>Fax Panasonic</t>
  </si>
  <si>
    <t>1.198,00</t>
  </si>
  <si>
    <t>Zestawy komputerowe szt. 21</t>
  </si>
  <si>
    <t>74.802,60</t>
  </si>
  <si>
    <t xml:space="preserve">Telewizor PHILIPS 21 </t>
  </si>
  <si>
    <t>1.219,00</t>
  </si>
  <si>
    <t>Projektor Acer szt. 2</t>
  </si>
  <si>
    <t>4.252,00</t>
  </si>
  <si>
    <t>Zestaw komputerowy szt. 3</t>
  </si>
  <si>
    <t>10.251,00</t>
  </si>
  <si>
    <t>1.998,36</t>
  </si>
  <si>
    <t>127.392,61</t>
  </si>
  <si>
    <t>Wzmacniacz LDM PSS</t>
  </si>
  <si>
    <t>1.949,00</t>
  </si>
  <si>
    <t>Organy YAMAHA</t>
  </si>
  <si>
    <t>Aparat fotograficzny CANON</t>
  </si>
  <si>
    <t>1.520,95</t>
  </si>
  <si>
    <t>Ekran projekcyny</t>
  </si>
  <si>
    <t>Ekran ręczny</t>
  </si>
  <si>
    <t>Kamera Full HD</t>
  </si>
  <si>
    <t>2.691,00</t>
  </si>
  <si>
    <t>9.076,87</t>
  </si>
  <si>
    <t>Monitoring  w wewnątrz i na zewnątrz budynku.</t>
  </si>
  <si>
    <t>18.923,60</t>
  </si>
  <si>
    <t>budynek PCKUIP</t>
  </si>
  <si>
    <t>dydaktyczny</t>
  </si>
  <si>
    <t>alarm, dozór firmy ochroniarskiej, kraty w oknach w pomieszczeniach magazynowych hydranty - 6 szt. Gaśnice - 7 szt - 6kg proszkowa, Koc</t>
  </si>
  <si>
    <t>Nowa Wieś 70b 05 - 660 Warka</t>
  </si>
  <si>
    <t>alarm, dozór firmy ochroniarskiej,  Gaśnice - 2 szt. - 6 kg proszkowa</t>
  </si>
  <si>
    <t>budynek dydaktyczny</t>
  </si>
  <si>
    <t>alarm, dozór firmy ochroniarskiej, hydrant - 1 szt. Gaśnice - 2 szt. - 6 kg proszkowa</t>
  </si>
  <si>
    <t>Projektor multimedialny BENQ PB 7100</t>
  </si>
  <si>
    <t>Drukarka Minolta Magicolor 2300 DL</t>
  </si>
  <si>
    <t>Drukarka Ofiice Jet 4255</t>
  </si>
  <si>
    <t>Drukarka HPLJ 1010</t>
  </si>
  <si>
    <t>Drukarka Igłowa Panasonic KX - P 1150</t>
  </si>
  <si>
    <t>Telewizor Thomsan 29"</t>
  </si>
  <si>
    <t>Telewizor Sega GNX MS 2105 s 21"</t>
  </si>
  <si>
    <t>Rzutnik</t>
  </si>
  <si>
    <t>Komputer - Serwer Typ I - DELL PowerEdge 1800 - 2 szt</t>
  </si>
  <si>
    <t>Komputer Dell - OptiPlex GX620 - 28 szt.</t>
  </si>
  <si>
    <t>Komputer z nagrywarką DVD-Dell-OptiPlex GX620 - 2szt</t>
  </si>
  <si>
    <t>Skaner A3 -ScanMaker 9800 XLz przystawką TMA 1600 -2 szt</t>
  </si>
  <si>
    <t>Sieciowa drukarka laserowa A3 - Lexmark W812 N - 2 szt</t>
  </si>
  <si>
    <t>Sieciowa drukarka laserwoa A4 - Lexmark C524 N - 2 szt.</t>
  </si>
  <si>
    <t>Monitor LCD 17" - Samsung Electronics 710 N - 32 szt.</t>
  </si>
  <si>
    <t>Sieć</t>
  </si>
  <si>
    <t>Monitor Belinea 1705 S1</t>
  </si>
  <si>
    <t>Komputer NTT CD 351 3.2/512/80/ INTEGRA IDV - 5 szt</t>
  </si>
  <si>
    <t>Zestaw nagłaśniający</t>
  </si>
  <si>
    <t>Telewizor Watson TV 21 FA5433</t>
  </si>
  <si>
    <t>Telewizor Watson TV 21 FA5441 TSF SILVER</t>
  </si>
  <si>
    <t>FUNAI -COMBO DVD+VHS DDVR7530D</t>
  </si>
  <si>
    <t>Monitor Samsung SM 720 N 16 - 17"</t>
  </si>
  <si>
    <t>Kopiarka KONICA 7135</t>
  </si>
  <si>
    <t>EP-EMPO1 Projektor EPSON EMP - S4 - 2 szt.</t>
  </si>
  <si>
    <t>Ekran ścienny 240* 181,3 cm Nobo 4:3 - 2 szt</t>
  </si>
  <si>
    <t>Centrala telefoniczna</t>
  </si>
  <si>
    <t>Aparat cyfrowy D 560 Plympus</t>
  </si>
  <si>
    <t>Kamera internetowa Logitech Quick CamPro 4000</t>
  </si>
  <si>
    <t>Notebook Arista 300 C 1.4 15" 30 gb 256 MB WLAN</t>
  </si>
  <si>
    <t>Komputer przenosny z sys. Oper. DELL Latitude D510 - 2 szt.</t>
  </si>
  <si>
    <t>Wideoprojektor - Ben1 MP 610 - 2 SZT.</t>
  </si>
  <si>
    <t>Aparaty cyfrowy FUJI FINE PIX S 5600</t>
  </si>
  <si>
    <t>Notebook ACER AS 3682 NWXMI CM 420/1.6/5.12</t>
  </si>
  <si>
    <t>Kamera cyfrowa SONY DC-RHC 23 E</t>
  </si>
  <si>
    <t>Notebook ACER AS 5220 CM 530 1.73/512/80/LIN - 10 szt.</t>
  </si>
  <si>
    <t>Notebook ASUS Z83F T2350/1.86/1024/120/VPR</t>
  </si>
  <si>
    <t>Notebook V5535/M550/120/1GB/FS - 6 szt.</t>
  </si>
  <si>
    <t>Notebook FUJITSU - SIEMENS ESPRIMO V 5505 - 28 szt</t>
  </si>
  <si>
    <t>Projektor Multimedialny PLC-XW57 Sanyo- 2 szt</t>
  </si>
  <si>
    <t xml:space="preserve">Flipchart 2x3 Starboard TF 11 Mobilny 100x70 cm </t>
  </si>
  <si>
    <t>Tablica interaktywna QWB 200+ statyw QOMO</t>
  </si>
  <si>
    <t>Ford</t>
  </si>
  <si>
    <t>Transit</t>
  </si>
  <si>
    <t>WFOLXXGGYLTS09253</t>
  </si>
  <si>
    <t>WGR 63LT</t>
  </si>
  <si>
    <t>CIĘŻAROWY</t>
  </si>
  <si>
    <t>2,5d</t>
  </si>
  <si>
    <t>20.12.1996</t>
  </si>
  <si>
    <t>1000 kg</t>
  </si>
  <si>
    <t>SUPTF696DXW088827</t>
  </si>
  <si>
    <t>WGR91NJ</t>
  </si>
  <si>
    <t>OSOBOWY</t>
  </si>
  <si>
    <t>20.01.2000</t>
  </si>
  <si>
    <t>12.05.2010</t>
  </si>
  <si>
    <t>zamki centralny</t>
  </si>
  <si>
    <t>Ursus</t>
  </si>
  <si>
    <t>ROU 8438</t>
  </si>
  <si>
    <t>29.01.1997</t>
  </si>
  <si>
    <t>25.09.2011</t>
  </si>
  <si>
    <t>7500 KG</t>
  </si>
  <si>
    <t>3420MTg</t>
  </si>
  <si>
    <t>ZMYWARKA Euro AE 5 szt.1</t>
  </si>
  <si>
    <t>zestaw instrumentów</t>
  </si>
  <si>
    <t>Piłkarzyki D</t>
  </si>
  <si>
    <t xml:space="preserve">Kserokopiarka HP DJF4180- szt.1 </t>
  </si>
  <si>
    <t>Radiomagnetofon RR 101 CDszt.1</t>
  </si>
  <si>
    <t>Wieża THOMSON RK 12szt.1</t>
  </si>
  <si>
    <t>Aparat cyfrowy.olymus x-755szt.1</t>
  </si>
  <si>
    <t>Kino domowe SC-PT 150 szt.1</t>
  </si>
  <si>
    <t>Telewizor LCD LG 32LE2R szt.1</t>
  </si>
  <si>
    <t>Pralka Elektrolux EWF8040 szt.1</t>
  </si>
  <si>
    <t>Tele.fax FP-207D szt.1</t>
  </si>
  <si>
    <t>Tele.Panasonic TG-1102TX szt.1</t>
  </si>
  <si>
    <t>Chłodziarko zam Elektrolux szt.1</t>
  </si>
  <si>
    <t>Kuchnia elektryczna Amica 601 szt.1</t>
  </si>
  <si>
    <t>Kuchenka mikrofalowa AMICA 21Z szt.1</t>
  </si>
  <si>
    <t>Odkurzacz 1171 Elektrolux szt.1</t>
  </si>
  <si>
    <t>Komputer PC hp w 2007 V 20'' I Monitor TFT "19.3-22.2"- szt.3</t>
  </si>
  <si>
    <t>Urządzenie Wielofunkcyjne HP LASERJET CM 2320 NF</t>
  </si>
  <si>
    <t>NOTEBOOK ASUS A8JN4 szt.1</t>
  </si>
  <si>
    <t>NOTEBOOK TOSHIBA A300</t>
  </si>
  <si>
    <t>CARAVELLA</t>
  </si>
  <si>
    <t>WV2ZZZ7HZ8H045329</t>
  </si>
  <si>
    <t>WGR 9J33</t>
  </si>
  <si>
    <t>OSOBOWY-do przewozu ludzi</t>
  </si>
  <si>
    <t>26.11.2007</t>
  </si>
  <si>
    <t>26.11.2010</t>
  </si>
  <si>
    <t>ŁYCHOWSKA WOLA 24 , 05-604 JASIENIEC</t>
  </si>
  <si>
    <t>MONITORING- AGENCJA OCHRONY KOWALCZYK, GAŚNICE- SZT-3, KOC GAŚNICZY</t>
  </si>
  <si>
    <t>GRUPY ŚRODKÓW TRWAŁYCH I INNYCH</t>
  </si>
  <si>
    <t>WARTOŚĆ KSIĘGOWA BRUTTO (łączna wartość wszystkich środków ewidencjonowanych w poszczególnej grupie księgowej)</t>
  </si>
  <si>
    <t>Gaśnice proszkowe - 6, Hydranty - 2, Kraty w oknach - parter i piwnice, Elektroniczny system sygnaliz.</t>
  </si>
  <si>
    <t>Grupa III</t>
  </si>
  <si>
    <t>Grupa V</t>
  </si>
  <si>
    <t>grupa 014 (zbiory biblioteczne)</t>
  </si>
  <si>
    <t>Razem</t>
  </si>
  <si>
    <t>3. Powiatowy Zarząd Dróg</t>
  </si>
  <si>
    <t xml:space="preserve">1. </t>
  </si>
  <si>
    <t>1963/64</t>
  </si>
  <si>
    <t>alarm, monitorig, hydrant - 8, gaśnice - 25</t>
  </si>
  <si>
    <t>ul. Ks. P. Skargi 12, 05-600 Grójec</t>
  </si>
  <si>
    <t xml:space="preserve">2. </t>
  </si>
  <si>
    <t>Dom nauczyciela</t>
  </si>
  <si>
    <t>ul. Szkolna 1 a, 05-600 Grójec</t>
  </si>
  <si>
    <t xml:space="preserve">3. </t>
  </si>
  <si>
    <t>Muszla koncertowa</t>
  </si>
  <si>
    <t>1969/70</t>
  </si>
  <si>
    <t xml:space="preserve">4. </t>
  </si>
  <si>
    <t xml:space="preserve">5. </t>
  </si>
  <si>
    <t>Skład opału</t>
  </si>
  <si>
    <t xml:space="preserve">6. </t>
  </si>
  <si>
    <t>Zespół boisk sportowych</t>
  </si>
  <si>
    <t xml:space="preserve">7. </t>
  </si>
  <si>
    <t>Nawierzchnie, wyjazdy</t>
  </si>
  <si>
    <t>1966/67</t>
  </si>
  <si>
    <t xml:space="preserve">8. </t>
  </si>
  <si>
    <t>1965/96</t>
  </si>
  <si>
    <t xml:space="preserve">9. </t>
  </si>
  <si>
    <t>Kotłownia</t>
  </si>
  <si>
    <t>2003/2004</t>
  </si>
  <si>
    <t>gaśnica proszkowa, alarm</t>
  </si>
  <si>
    <t xml:space="preserve">Komputer - serwer (bez monitora) </t>
  </si>
  <si>
    <t>Zestaw komputerowy - 14 szt.</t>
  </si>
  <si>
    <t>Zestaw komputerowy z nagrywarką DVD</t>
  </si>
  <si>
    <t>Zestaw komputerowy z nagrywarką DVD - 4 szt.</t>
  </si>
  <si>
    <t>Skaner A4 HP Scanjet 3800 - L1945A - 2 szt.</t>
  </si>
  <si>
    <t>Sieciowa drukarka laserowa SAMSUNG ML-2251NP - 2 szt.</t>
  </si>
  <si>
    <t>Monitor LCD - MAXDATA Belinea 101725 - 20 szt.</t>
  </si>
  <si>
    <t>8.</t>
  </si>
  <si>
    <t>9.</t>
  </si>
  <si>
    <t>Licencja na oprogramowanie + nośniki oprogramowania</t>
  </si>
  <si>
    <t>10.</t>
  </si>
  <si>
    <t>Komputer NTT Etiuda - 4 szt.</t>
  </si>
  <si>
    <t>11.</t>
  </si>
  <si>
    <t>Monitor 17" - SyncMaster 795DF - 4 szt.</t>
  </si>
  <si>
    <t>12.</t>
  </si>
  <si>
    <t>Wielofunkcyjne urządzenie sieciowe (skaner, drukarka i kopiarka) - HP LaserJet 3052</t>
  </si>
  <si>
    <t>13.</t>
  </si>
  <si>
    <t>14.</t>
  </si>
  <si>
    <t>Licencje na oprogramowanie + nośniki oprogramowaniem</t>
  </si>
  <si>
    <t xml:space="preserve">Zestaw komputerowy - serwer OPTIMUS Nserver VE232G2 </t>
  </si>
  <si>
    <t>16.</t>
  </si>
  <si>
    <t>Zestaw komputerowy OPTIMUS Sprinter DP 400 - 14 szt.</t>
  </si>
  <si>
    <t>17.</t>
  </si>
  <si>
    <t>Zestaw komputerowy + nagrywarka DVD OPTIMUS Sprinter DP 400</t>
  </si>
  <si>
    <t>18.</t>
  </si>
  <si>
    <t>Zestaw komputerowy (bez monitora) OPTIMUS Sprinter DP 400 - 4 szt.</t>
  </si>
  <si>
    <t>19.</t>
  </si>
  <si>
    <t>Skaner A4 HP Scanjet 3800 - 2 szt.</t>
  </si>
  <si>
    <t>20.</t>
  </si>
  <si>
    <t>Sieciowa drukarka laserowa Samsung ML2251NP - 2szt.</t>
  </si>
  <si>
    <t>21.</t>
  </si>
  <si>
    <t>Monitor LCD 17" - LG L1715S - 20 szt.</t>
  </si>
  <si>
    <t>22.</t>
  </si>
  <si>
    <t>23.</t>
  </si>
  <si>
    <t>Licencje na oprogramowanie + nośniki oprogramowania</t>
  </si>
  <si>
    <t>24.</t>
  </si>
  <si>
    <t>Wideoprojektor NEC VT47</t>
  </si>
  <si>
    <t>25.</t>
  </si>
  <si>
    <t>Wideoprojektor EPSON EMP-S3</t>
  </si>
  <si>
    <t>26.</t>
  </si>
  <si>
    <t>Drukarka laserowa HP 2600n</t>
  </si>
  <si>
    <t>27.</t>
  </si>
  <si>
    <t>Drularka laserowa HP 1022</t>
  </si>
  <si>
    <t>28.</t>
  </si>
  <si>
    <t>Monitor Philips 17"</t>
  </si>
  <si>
    <t>29.</t>
  </si>
  <si>
    <t>Monitor Beliven 17" szt.2</t>
  </si>
  <si>
    <t>30.</t>
  </si>
  <si>
    <t>UPS MUSTEK 200USB</t>
  </si>
  <si>
    <t>31.</t>
  </si>
  <si>
    <t>Monitor Lawamat 1046 EC szt. 1</t>
  </si>
  <si>
    <t>32.</t>
  </si>
  <si>
    <t>Zestaw komputerowy YAMO 810</t>
  </si>
  <si>
    <t>33.</t>
  </si>
  <si>
    <t>Zestaw komputerowy YAMO 850</t>
  </si>
  <si>
    <t>Komputer przenośny MAXDATA PRO 6000I</t>
  </si>
  <si>
    <t>Komputer przenośny OPTIMbook MP200M</t>
  </si>
  <si>
    <t>Komputer przenośny Max data szt. 2</t>
  </si>
  <si>
    <t>Notbook HP Pav. DV5-1150EW szt. 4</t>
  </si>
  <si>
    <t>System kamer przemysłowych</t>
  </si>
  <si>
    <t>Szkoła</t>
  </si>
  <si>
    <t>Alarm, system monitoringu wewnętrznego i zewnętrznego, dozór firmy ochroniarskiej, gaśnice ilość 11, hydrant 3, kraty na parterze, na piętrze: w sali komputerowej, w pokoju wicedyrektora, w pokoju nauczycielskim, na drugim piętrze: sala rehabilitacji i sala gimnastyczna</t>
  </si>
  <si>
    <t>ul. Polna 17, 05-600 Grójec</t>
  </si>
  <si>
    <t>TRANSPORTER</t>
  </si>
  <si>
    <t>WV2ZZZ7HZ9H072915</t>
  </si>
  <si>
    <t>WGR01C5</t>
  </si>
  <si>
    <t>SPECJALNY</t>
  </si>
  <si>
    <t>02-12-2008</t>
  </si>
  <si>
    <t>01-12-2011</t>
  </si>
  <si>
    <t>WGR 60F3</t>
  </si>
  <si>
    <t>Budynek</t>
  </si>
  <si>
    <t>Dzialalność ogniska</t>
  </si>
  <si>
    <t>IX wiek modernizacja 1954</t>
  </si>
  <si>
    <t>Alarm antywlamaniowy, agencja ochrony- przekaz sygnalu- Agencja ochrony nw Nowym Mieście " Husar', gaśnice zgodnie z przepisami ppoż., kraty na oknach.</t>
  </si>
  <si>
    <t>Nowe Miasto ul. Tomaszowska 5</t>
  </si>
  <si>
    <t>Magazyny i garaż</t>
  </si>
  <si>
    <t>Gaśnice</t>
  </si>
  <si>
    <t>Telewizor Sharp</t>
  </si>
  <si>
    <t>Kopiarko- drukarka Sharp</t>
  </si>
  <si>
    <t>Drukaraka Aculaser 900</t>
  </si>
  <si>
    <t>Drukarka brother</t>
  </si>
  <si>
    <t>Volkeswagen " Transporter"</t>
  </si>
  <si>
    <t>1,9d</t>
  </si>
  <si>
    <t>VW2ZZZ70XX</t>
  </si>
  <si>
    <t>02.10.2010</t>
  </si>
  <si>
    <t>imobilajzer</t>
  </si>
  <si>
    <t>Nysa " Towos"</t>
  </si>
  <si>
    <t>T-522</t>
  </si>
  <si>
    <t>RDG 1783</t>
  </si>
  <si>
    <t>cięzarowo- osobowy</t>
  </si>
  <si>
    <t>Przyczepka</t>
  </si>
  <si>
    <t>N-500</t>
  </si>
  <si>
    <t>WGR 595</t>
  </si>
  <si>
    <t>lekka</t>
  </si>
  <si>
    <t>bezterminowo</t>
  </si>
  <si>
    <t>N-300</t>
  </si>
  <si>
    <t>WGR 759</t>
  </si>
  <si>
    <t>26-420 Nowe Miasto nad Pilicą ul. Tomaszowska 5</t>
  </si>
  <si>
    <t>Kraty, sprzęt ppoż.,agencja ochrony- alarm.</t>
  </si>
  <si>
    <t>01.01.2010</t>
  </si>
  <si>
    <t>31.12.2010</t>
  </si>
  <si>
    <t>04.12.2010</t>
  </si>
  <si>
    <t>04.01.2010</t>
  </si>
  <si>
    <t>03.01.2011</t>
  </si>
  <si>
    <t>01.08.2011</t>
  </si>
  <si>
    <t>31.07.2011</t>
  </si>
  <si>
    <t>28.06.2010</t>
  </si>
  <si>
    <t>27.06.2011</t>
  </si>
  <si>
    <t>31.12.2011</t>
  </si>
  <si>
    <t>04.08.2010</t>
  </si>
  <si>
    <t>03.09.2011</t>
  </si>
  <si>
    <t>16.04.2011</t>
  </si>
  <si>
    <t>15.07.2010</t>
  </si>
  <si>
    <t>14.07.2011</t>
  </si>
  <si>
    <t>10.01.2010</t>
  </si>
  <si>
    <t>09.01.2011</t>
  </si>
  <si>
    <t>23.06.2010</t>
  </si>
  <si>
    <t>22.07.2011</t>
  </si>
  <si>
    <t>15.04.2011</t>
  </si>
  <si>
    <t>20.11.2010</t>
  </si>
  <si>
    <t>19.11.2011</t>
  </si>
  <si>
    <t>03.12.2011</t>
  </si>
  <si>
    <t>01.01.2011</t>
  </si>
  <si>
    <t>05.12.2010</t>
  </si>
  <si>
    <t>04.12.2011</t>
  </si>
  <si>
    <t>28.12.2010</t>
  </si>
  <si>
    <t>27.12.2011</t>
  </si>
  <si>
    <t>15.09.2010</t>
  </si>
  <si>
    <t>14.09.2011</t>
  </si>
  <si>
    <t>17.06.2011</t>
  </si>
  <si>
    <t>30.06.2010</t>
  </si>
  <si>
    <t>29.06.2011</t>
  </si>
  <si>
    <t>02.12.2010</t>
  </si>
  <si>
    <t>01.12.2011</t>
  </si>
  <si>
    <t>1.01.2011</t>
  </si>
  <si>
    <t>4.01.2010</t>
  </si>
  <si>
    <t>3.01.2011</t>
  </si>
  <si>
    <t>03.11.2010</t>
  </si>
  <si>
    <t>02.11.2011</t>
  </si>
  <si>
    <t>09.02.2010</t>
  </si>
  <si>
    <t>08.02.2011</t>
  </si>
  <si>
    <t>30.07.2010</t>
  </si>
  <si>
    <t>29.07.2011</t>
  </si>
  <si>
    <t>13.02.2010</t>
  </si>
  <si>
    <t>12.02.2011</t>
  </si>
  <si>
    <t>06.04.2011</t>
  </si>
  <si>
    <t>29.09.2010</t>
  </si>
  <si>
    <t>28.09.2011</t>
  </si>
  <si>
    <t>02-12-2010</t>
  </si>
  <si>
    <t>21.09.2011</t>
  </si>
  <si>
    <t>22.03.2010</t>
  </si>
  <si>
    <t>21.03.2011</t>
  </si>
  <si>
    <t>09.04.2010</t>
  </si>
  <si>
    <t>27.11.2010</t>
  </si>
  <si>
    <t>26.11.2011</t>
  </si>
  <si>
    <t>31.12.2012</t>
  </si>
  <si>
    <t>Zestaw komputerowy Cuatro</t>
  </si>
  <si>
    <t>Drukarka Hp 1320</t>
  </si>
  <si>
    <t>Drukarka Hp 1360</t>
  </si>
  <si>
    <t>Xerox Copy Center</t>
  </si>
  <si>
    <t>ASUS</t>
  </si>
  <si>
    <t>BUDYNEK MUZEUM</t>
  </si>
  <si>
    <t>16 GAŚNIC,4 HYDRANTY,ALARM  PPOŻ PRZEKAZYWANY GRÓJEC,ALARM ANTYWŁAMANIOWY, DOZÓR OSÓB CAŁODOBOWY</t>
  </si>
  <si>
    <t>05-660 WARKA UL. K PUŁASKIEGO 24</t>
  </si>
  <si>
    <t>SZALET</t>
  </si>
  <si>
    <t>OGRODZENIE MUZEUM</t>
  </si>
  <si>
    <t>KOLUMNADA</t>
  </si>
  <si>
    <t>CHODNIK</t>
  </si>
  <si>
    <t>GARAŻ METALOWY</t>
  </si>
  <si>
    <t>KOMPUTER - ZESTAW</t>
  </si>
  <si>
    <t>KSEROKOPIARKA - SHARP</t>
  </si>
  <si>
    <t>SYSTEM ALARMU POŻARU</t>
  </si>
  <si>
    <t>CENTRALA TELEFONICZNA</t>
  </si>
  <si>
    <t>PROJEKTOR I EKRAN</t>
  </si>
  <si>
    <t xml:space="preserve">SPRZĘT DO NAGŁOŚNIENIA </t>
  </si>
  <si>
    <t>APARAT CYFROWY CANON</t>
  </si>
  <si>
    <t>NOTEBOOK HP</t>
  </si>
  <si>
    <t>KAMERA CYFROWA PANASONIC</t>
  </si>
  <si>
    <t xml:space="preserve">POLONEZ </t>
  </si>
  <si>
    <t>CARGO</t>
  </si>
  <si>
    <t>SUPBO8CEBCG764260</t>
  </si>
  <si>
    <t>ROG3395</t>
  </si>
  <si>
    <t>OSOB-CIĘŻ</t>
  </si>
  <si>
    <t>2 LUB 5</t>
  </si>
  <si>
    <t>300KG</t>
  </si>
  <si>
    <t>Z  VAT</t>
  </si>
  <si>
    <t xml:space="preserve">CITROEN </t>
  </si>
  <si>
    <t>BERLINGO II</t>
  </si>
  <si>
    <t>VF77J9HXC67637295</t>
  </si>
  <si>
    <t>WGR3W37</t>
  </si>
  <si>
    <t>OSOB</t>
  </si>
  <si>
    <t>24.12.2008</t>
  </si>
  <si>
    <t>633KG</t>
  </si>
  <si>
    <t>BEZ VAT</t>
  </si>
  <si>
    <t>Zestawienie szkodowości dla Powiatu Grójeckiego</t>
  </si>
  <si>
    <t>Rok</t>
  </si>
  <si>
    <t>Rodzaj zdarzenia</t>
  </si>
  <si>
    <t>Liczba szkód</t>
  </si>
  <si>
    <t xml:space="preserve">Kwota wypłaconego odszkodowania </t>
  </si>
  <si>
    <t>Rezerwa</t>
  </si>
  <si>
    <t>OC DELIKT</t>
  </si>
  <si>
    <t>Kradzież</t>
  </si>
  <si>
    <t>OC komunikacyjne</t>
  </si>
  <si>
    <t>AC</t>
  </si>
  <si>
    <r>
      <t xml:space="preserve">nazwa środka trwałego oraz informacja, czy urządzenie zainstalowane jest </t>
    </r>
    <r>
      <rPr>
        <b/>
        <u val="single"/>
        <sz val="10"/>
        <rFont val="Tahoma"/>
        <family val="2"/>
      </rPr>
      <t>wewnątrz budynku</t>
    </r>
    <r>
      <rPr>
        <b/>
        <sz val="10"/>
        <rFont val="Tahoma"/>
        <family val="2"/>
      </rPr>
      <t xml:space="preserve">, czy </t>
    </r>
    <r>
      <rPr>
        <b/>
        <u val="single"/>
        <sz val="10"/>
        <rFont val="Tahoma"/>
        <family val="2"/>
      </rPr>
      <t>na zewnątrz</t>
    </r>
  </si>
  <si>
    <r>
      <t xml:space="preserve">1. Wykaz sprzętu elektronicznego </t>
    </r>
    <r>
      <rPr>
        <b/>
        <i/>
        <u val="single"/>
        <sz val="10"/>
        <rFont val="Tahoma"/>
        <family val="2"/>
      </rPr>
      <t>stacjonarnego</t>
    </r>
    <r>
      <rPr>
        <b/>
        <i/>
        <sz val="10"/>
        <rFont val="Tahoma"/>
        <family val="2"/>
      </rPr>
      <t xml:space="preserve"> (do 5 lat) - rok 2004 i młodszy</t>
    </r>
  </si>
  <si>
    <r>
      <t xml:space="preserve">2. Wykaz sprzętu elektronicznego </t>
    </r>
    <r>
      <rPr>
        <b/>
        <i/>
        <u val="single"/>
        <sz val="10"/>
        <rFont val="Tahoma"/>
        <family val="2"/>
      </rPr>
      <t>przenośnego</t>
    </r>
    <r>
      <rPr>
        <b/>
        <i/>
        <sz val="10"/>
        <rFont val="Tahoma"/>
        <family val="2"/>
      </rPr>
      <t xml:space="preserve"> (do 5 lat) - rok 2004 i młodszy</t>
    </r>
  </si>
  <si>
    <t xml:space="preserve">wyłączone z elektroniki </t>
  </si>
  <si>
    <r>
      <t xml:space="preserve">Grupa IV  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(bez sprzętów elektronicznych wykazanych w tabeli nr 2)</t>
    </r>
  </si>
  <si>
    <r>
      <t xml:space="preserve">Grupa VI    </t>
    </r>
    <r>
      <rPr>
        <b/>
        <sz val="10"/>
        <rFont val="Tahoma"/>
        <family val="2"/>
      </rPr>
      <t xml:space="preserve"> (bez sprzętów elektronicznych wykazanych w tabeli nr 2)</t>
    </r>
  </si>
  <si>
    <r>
      <t xml:space="preserve">Grupa VII   </t>
    </r>
    <r>
      <rPr>
        <b/>
        <sz val="10"/>
        <rFont val="Tahoma"/>
        <family val="2"/>
      </rPr>
      <t xml:space="preserve"> (po wyłączeniu pojazdów mechanicznych podlegających rejestracji)</t>
    </r>
  </si>
  <si>
    <r>
      <t xml:space="preserve">Grupa VIII    </t>
    </r>
    <r>
      <rPr>
        <b/>
        <sz val="10"/>
        <rFont val="Tahoma"/>
        <family val="2"/>
      </rPr>
      <t>(bez sprzętów elektronicznych wykazanych w tabeli nr 2)</t>
    </r>
  </si>
  <si>
    <r>
      <t xml:space="preserve">Środki niskocenne / grupa 013    </t>
    </r>
    <r>
      <rPr>
        <b/>
        <sz val="10"/>
        <rFont val="Tahoma"/>
        <family val="2"/>
      </rPr>
      <t xml:space="preserve"> (bez sprzętów elektronicznych wykazanych w tabeli nr 2)</t>
    </r>
  </si>
  <si>
    <r>
      <t xml:space="preserve">Grupa VIII    </t>
    </r>
    <r>
      <rPr>
        <b/>
        <sz val="10"/>
        <rFont val="Tahoma"/>
        <family val="2"/>
      </rPr>
      <t>(bez sprzętów elektronicznych wykazanych w tabeli nr 2-muzealia)</t>
    </r>
  </si>
  <si>
    <t>Rodzaj  (osobowy/ ciężarowy/ specjalny)</t>
  </si>
  <si>
    <r>
      <t xml:space="preserve">Rodzaj wartości pojazdu               </t>
    </r>
    <r>
      <rPr>
        <sz val="10"/>
        <rFont val="Tahoma"/>
        <family val="2"/>
      </rPr>
      <t xml:space="preserve"> (z VAT )</t>
    </r>
  </si>
  <si>
    <r>
      <t>Zielona Karta***</t>
    </r>
    <r>
      <rPr>
        <sz val="10"/>
        <rFont val="Tahoma"/>
        <family val="2"/>
      </rPr>
      <t xml:space="preserve"> (kraj)</t>
    </r>
  </si>
  <si>
    <t>Nowa Wieś 70 A, 05-660 Warka</t>
  </si>
  <si>
    <t>Budynek-szopa</t>
  </si>
  <si>
    <t>Garaże szt.3</t>
  </si>
  <si>
    <t>Magazyn materiałów</t>
  </si>
  <si>
    <t>Stacja paliw ze zbiornikiem</t>
  </si>
  <si>
    <t>Hydrofornia</t>
  </si>
  <si>
    <t>Kotłownia z kominem-nieczynna</t>
  </si>
  <si>
    <t>Kotłownia gazowa</t>
  </si>
  <si>
    <t>15. ZEPSÓŁ SZKÓŁ PONADGIMNAZJALNYCH W NOWEJ WSI</t>
  </si>
  <si>
    <t>System kamer telewizji dozorowej</t>
  </si>
  <si>
    <t xml:space="preserve">serwer z klawiaturą - 2 szt. </t>
  </si>
  <si>
    <t>komputery - 28 szt.</t>
  </si>
  <si>
    <t>komputer z nagrywarką DVD - 2 szt.</t>
  </si>
  <si>
    <t>drukarka laserowa SAMSUNG - 4szt</t>
  </si>
  <si>
    <t>wideoprojektor NEC VT 48 - 2 szt.</t>
  </si>
  <si>
    <t>monitor 17" SAMSUNG - 40 SZT.</t>
  </si>
  <si>
    <t>komputery - 8 szt.</t>
  </si>
  <si>
    <t xml:space="preserve">komputer NTT Etiuda - 4 szt. </t>
  </si>
  <si>
    <t>monitor 795 DF 17" - 4 szt.</t>
  </si>
  <si>
    <t>skaner, drukarka, kopiarka HP</t>
  </si>
  <si>
    <t xml:space="preserve">zestaw komputerowy </t>
  </si>
  <si>
    <t>telewizor LCD 42" sztuk 2</t>
  </si>
  <si>
    <t>Laminator</t>
  </si>
  <si>
    <t>magi kolor kserokopiarka</t>
  </si>
  <si>
    <t>15. ZESPÓŁ SZKÓŁ PONADIMNAZJALNYCH W NOWEJ WSI</t>
  </si>
  <si>
    <t>Autosan</t>
  </si>
  <si>
    <t>H9 20</t>
  </si>
  <si>
    <t>WGR 42LE</t>
  </si>
  <si>
    <t>autobus</t>
  </si>
  <si>
    <t>01.01.2008</t>
  </si>
  <si>
    <t>31.12.2009</t>
  </si>
  <si>
    <t>27.01.2008</t>
  </si>
  <si>
    <t>26.01.2010</t>
  </si>
  <si>
    <t>Ford Escort</t>
  </si>
  <si>
    <t>WFOAXXGGAAVK92834</t>
  </si>
  <si>
    <t>RDH 0923</t>
  </si>
  <si>
    <t>22.12.2008</t>
  </si>
  <si>
    <t>21.12.2010</t>
  </si>
  <si>
    <t>C-360 3P</t>
  </si>
  <si>
    <t>RAT 208R</t>
  </si>
  <si>
    <t>Nowa wieś 70 A, 05-600 Warka</t>
  </si>
  <si>
    <t>gaśnice szt.14, hydranty szt.6, kraty na oknach w dwóch pomieszczeniach sekretariatu szkoły, zbiornik przeciwpożarowy, alarm, monitoring, agencja ochrony</t>
  </si>
  <si>
    <t>Komputer ACTINA - serwer</t>
  </si>
  <si>
    <t>Komputer ACTINA Sierra - uczniowska stacja robocza szt. 9</t>
  </si>
  <si>
    <t xml:space="preserve">Komputer ACTINA Sierra - uczniowska stacja robocza </t>
  </si>
  <si>
    <t xml:space="preserve">Skaner A4 HP ScanJet 3800 </t>
  </si>
  <si>
    <t>Drukarka ML-2571N</t>
  </si>
  <si>
    <t>Monitor LCD LG L1753S szt. 11</t>
  </si>
  <si>
    <t>Przełącznik sieciowy Linksys SRW224G4-EU</t>
  </si>
  <si>
    <t>Nośniki z oprogramowaniem</t>
  </si>
  <si>
    <t>Wiedeoprojektor BENQ MP 721C</t>
  </si>
  <si>
    <t>Radiomagnetofon</t>
  </si>
  <si>
    <t>Telefax</t>
  </si>
  <si>
    <t>Komputery</t>
  </si>
  <si>
    <t>Telewizory</t>
  </si>
  <si>
    <t>Komputer przenośny HP Compaq</t>
  </si>
  <si>
    <t>System monitoringu zewnętrznego i wewnętrznego</t>
  </si>
  <si>
    <t>14. Zespół Szkół Ponadgimnazjalnych w Jasieńcu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</si>
</sst>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&quot; zł&quot;_-;\-* #,##0.00&quot; zł&quot;_-;_-* \-??&quot; zł&quot;_-;_-@_-"/>
    <numFmt numFmtId="166" formatCode="d/mm/yyyy"/>
    <numFmt numFmtId="167" formatCode="\ #,##0.00&quot; zł &quot;;\-#,##0.00&quot; zł &quot;;&quot; -&quot;#&quot; zł &quot;;@\ "/>
    <numFmt numFmtId="168" formatCode="#,##0.00\ &quot;zł&quot;;[Red]#,##0.00\ &quot;zł&quot;"/>
    <numFmt numFmtId="169" formatCode="#,##0\ _z_ł;[Red]#,##0\ _z_ł"/>
    <numFmt numFmtId="170" formatCode="#,##0\ &quot;zł&quot;;[Red]#,##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33"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Verdana"/>
      <family val="2"/>
    </font>
    <font>
      <b/>
      <i/>
      <sz val="10"/>
      <name val="Arial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i/>
      <sz val="10"/>
      <name val="Tahoma"/>
      <family val="2"/>
    </font>
    <font>
      <b/>
      <i/>
      <u val="single"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name val="Tahom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6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44" fontId="2" fillId="0" borderId="10" xfId="58" applyFont="1" applyFill="1" applyBorder="1" applyAlignment="1">
      <alignment vertical="center" wrapText="1"/>
    </xf>
    <xf numFmtId="44" fontId="1" fillId="0" borderId="10" xfId="58" applyFont="1" applyFill="1" applyBorder="1" applyAlignment="1">
      <alignment vertical="center" wrapText="1"/>
    </xf>
    <xf numFmtId="44" fontId="2" fillId="0" borderId="10" xfId="58" applyFont="1" applyFill="1" applyBorder="1" applyAlignment="1">
      <alignment horizontal="right" vertical="center" wrapText="1"/>
    </xf>
    <xf numFmtId="44" fontId="0" fillId="0" borderId="10" xfId="58" applyFont="1" applyFill="1" applyBorder="1" applyAlignment="1">
      <alignment vertical="center" wrapText="1"/>
    </xf>
    <xf numFmtId="44" fontId="4" fillId="0" borderId="10" xfId="58" applyFont="1" applyFill="1" applyBorder="1" applyAlignment="1">
      <alignment vertical="center" wrapText="1"/>
    </xf>
    <xf numFmtId="44" fontId="2" fillId="0" borderId="10" xfId="58" applyFont="1" applyFill="1" applyBorder="1" applyAlignment="1">
      <alignment horizontal="center" vertical="center" wrapText="1"/>
    </xf>
    <xf numFmtId="44" fontId="0" fillId="0" borderId="0" xfId="58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4" fontId="8" fillId="0" borderId="10" xfId="58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4" fontId="9" fillId="0" borderId="10" xfId="58" applyFont="1" applyFill="1" applyBorder="1" applyAlignment="1">
      <alignment horizontal="right" vertical="center" wrapText="1"/>
    </xf>
    <xf numFmtId="43" fontId="9" fillId="0" borderId="10" xfId="0" applyNumberFormat="1" applyFont="1" applyFill="1" applyBorder="1" applyAlignment="1">
      <alignment horizontal="left" vertical="center" wrapText="1"/>
    </xf>
    <xf numFmtId="44" fontId="9" fillId="0" borderId="10" xfId="58" applyFont="1" applyFill="1" applyBorder="1" applyAlignment="1">
      <alignment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58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44" fontId="8" fillId="0" borderId="10" xfId="58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44" fontId="9" fillId="0" borderId="10" xfId="58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 wrapText="1"/>
    </xf>
    <xf numFmtId="44" fontId="9" fillId="0" borderId="10" xfId="58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44" fontId="9" fillId="0" borderId="10" xfId="58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center" vertical="top" wrapText="1"/>
    </xf>
    <xf numFmtId="44" fontId="9" fillId="0" borderId="10" xfId="58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4" fontId="9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wrapText="1"/>
    </xf>
    <xf numFmtId="44" fontId="8" fillId="0" borderId="10" xfId="58" applyFont="1" applyFill="1" applyBorder="1" applyAlignment="1">
      <alignment horizontal="right" vertical="center" wrapText="1"/>
    </xf>
    <xf numFmtId="44" fontId="9" fillId="0" borderId="10" xfId="58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44" fontId="14" fillId="0" borderId="10" xfId="58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44" fontId="14" fillId="0" borderId="10" xfId="58" applyFont="1" applyFill="1" applyBorder="1" applyAlignment="1">
      <alignment vertical="center" wrapText="1"/>
    </xf>
    <xf numFmtId="44" fontId="14" fillId="0" borderId="0" xfId="58" applyFont="1" applyFill="1" applyAlignment="1">
      <alignment/>
    </xf>
    <xf numFmtId="0" fontId="14" fillId="22" borderId="0" xfId="0" applyFont="1" applyFill="1" applyAlignment="1">
      <alignment/>
    </xf>
    <xf numFmtId="44" fontId="14" fillId="22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70" fontId="9" fillId="0" borderId="10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6" fontId="9" fillId="0" borderId="10" xfId="0" applyNumberFormat="1" applyFont="1" applyFill="1" applyBorder="1" applyAlignment="1">
      <alignment horizontal="center" vertical="center" wrapText="1"/>
    </xf>
    <xf numFmtId="17" fontId="9" fillId="0" borderId="10" xfId="0" applyNumberFormat="1" applyFont="1" applyFill="1" applyBorder="1" applyAlignment="1">
      <alignment horizontal="center" vertical="center" wrapText="1"/>
    </xf>
    <xf numFmtId="170" fontId="14" fillId="0" borderId="0" xfId="0" applyNumberFormat="1" applyFont="1" applyAlignment="1">
      <alignment/>
    </xf>
    <xf numFmtId="0" fontId="14" fillId="0" borderId="10" xfId="0" applyFont="1" applyFill="1" applyBorder="1" applyAlignment="1">
      <alignment horizontal="center" vertical="center"/>
    </xf>
    <xf numFmtId="166" fontId="14" fillId="0" borderId="10" xfId="0" applyNumberFormat="1" applyFont="1" applyFill="1" applyBorder="1" applyAlignment="1">
      <alignment horizontal="center" vertical="center" wrapText="1"/>
    </xf>
    <xf numFmtId="170" fontId="14" fillId="0" borderId="10" xfId="0" applyNumberFormat="1" applyFont="1" applyFill="1" applyBorder="1" applyAlignment="1">
      <alignment horizontal="center" vertical="center" wrapText="1"/>
    </xf>
    <xf numFmtId="170" fontId="14" fillId="0" borderId="10" xfId="0" applyNumberFormat="1" applyFont="1" applyFill="1" applyBorder="1" applyAlignment="1">
      <alignment/>
    </xf>
    <xf numFmtId="170" fontId="14" fillId="0" borderId="10" xfId="0" applyNumberFormat="1" applyFont="1" applyBorder="1" applyAlignment="1">
      <alignment/>
    </xf>
    <xf numFmtId="0" fontId="1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164" fontId="16" fillId="0" borderId="10" xfId="58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4" fontId="1" fillId="0" borderId="0" xfId="58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vertical="center" wrapText="1"/>
    </xf>
    <xf numFmtId="164" fontId="16" fillId="0" borderId="12" xfId="58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4" fontId="17" fillId="0" borderId="13" xfId="0" applyNumberFormat="1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  <xf numFmtId="164" fontId="4" fillId="24" borderId="11" xfId="0" applyNumberFormat="1" applyFont="1" applyFill="1" applyBorder="1" applyAlignment="1">
      <alignment horizontal="right" vertical="center" wrapText="1"/>
    </xf>
    <xf numFmtId="164" fontId="4" fillId="24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4" fillId="25" borderId="13" xfId="0" applyFont="1" applyFill="1" applyBorder="1" applyAlignment="1">
      <alignment horizontal="center" vertical="center" wrapText="1"/>
    </xf>
    <xf numFmtId="164" fontId="4" fillId="25" borderId="10" xfId="42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wrapText="1"/>
    </xf>
    <xf numFmtId="44" fontId="14" fillId="0" borderId="10" xfId="58" applyFont="1" applyBorder="1" applyAlignment="1">
      <alignment/>
    </xf>
    <xf numFmtId="164" fontId="0" fillId="0" borderId="0" xfId="0" applyNumberFormat="1" applyBorder="1" applyAlignment="1">
      <alignment/>
    </xf>
    <xf numFmtId="4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0" fillId="0" borderId="0" xfId="0" applyNumberFormat="1" applyBorder="1" applyAlignment="1">
      <alignment vertical="center"/>
    </xf>
    <xf numFmtId="0" fontId="4" fillId="25" borderId="12" xfId="0" applyFont="1" applyFill="1" applyBorder="1" applyAlignment="1">
      <alignment horizontal="left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vertical="center" wrapText="1"/>
    </xf>
    <xf numFmtId="2" fontId="2" fillId="0" borderId="15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164" fontId="8" fillId="0" borderId="10" xfId="58" applyNumberFormat="1" applyFont="1" applyFill="1" applyBorder="1" applyAlignment="1">
      <alignment vertical="center" wrapText="1"/>
    </xf>
    <xf numFmtId="44" fontId="14" fillId="0" borderId="10" xfId="58" applyFont="1" applyBorder="1" applyAlignment="1">
      <alignment/>
    </xf>
    <xf numFmtId="0" fontId="13" fillId="24" borderId="16" xfId="0" applyFont="1" applyFill="1" applyBorder="1" applyAlignment="1">
      <alignment/>
    </xf>
    <xf numFmtId="44" fontId="14" fillId="0" borderId="10" xfId="58" applyFont="1" applyFill="1" applyBorder="1" applyAlignment="1">
      <alignment vertical="center"/>
    </xf>
    <xf numFmtId="44" fontId="13" fillId="0" borderId="10" xfId="58" applyFont="1" applyFill="1" applyBorder="1" applyAlignment="1">
      <alignment vertical="center"/>
    </xf>
    <xf numFmtId="44" fontId="8" fillId="0" borderId="10" xfId="58" applyFont="1" applyFill="1" applyBorder="1" applyAlignment="1">
      <alignment vertical="center"/>
    </xf>
    <xf numFmtId="44" fontId="8" fillId="0" borderId="10" xfId="58" applyFont="1" applyFill="1" applyBorder="1" applyAlignment="1">
      <alignment horizontal="right" vertical="center"/>
    </xf>
    <xf numFmtId="44" fontId="14" fillId="0" borderId="10" xfId="58" applyFont="1" applyFill="1" applyBorder="1" applyAlignment="1">
      <alignment horizontal="center" vertical="center"/>
    </xf>
    <xf numFmtId="44" fontId="14" fillId="0" borderId="0" xfId="58" applyFont="1" applyBorder="1" applyAlignment="1">
      <alignment/>
    </xf>
    <xf numFmtId="44" fontId="13" fillId="0" borderId="10" xfId="58" applyFont="1" applyBorder="1" applyAlignment="1">
      <alignment horizontal="right"/>
    </xf>
    <xf numFmtId="44" fontId="13" fillId="0" borderId="10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4" fontId="1" fillId="0" borderId="10" xfId="58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24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vertical="center"/>
    </xf>
    <xf numFmtId="0" fontId="16" fillId="24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3" fillId="22" borderId="10" xfId="0" applyFont="1" applyFill="1" applyBorder="1" applyAlignment="1">
      <alignment/>
    </xf>
    <xf numFmtId="0" fontId="13" fillId="24" borderId="10" xfId="0" applyFont="1" applyFill="1" applyBorder="1" applyAlignment="1">
      <alignment/>
    </xf>
    <xf numFmtId="0" fontId="13" fillId="24" borderId="14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73"/>
  <sheetViews>
    <sheetView tabSelected="1" zoomScalePageLayoutView="0" workbookViewId="0" topLeftCell="A1">
      <pane ySplit="3" topLeftCell="BM61" activePane="bottomLeft" state="frozen"/>
      <selection pane="topLeft" activeCell="A1" sqref="A1"/>
      <selection pane="bottomLeft" activeCell="F13" sqref="F13"/>
    </sheetView>
  </sheetViews>
  <sheetFormatPr defaultColWidth="8.796875" defaultRowHeight="14.25"/>
  <cols>
    <col min="1" max="1" width="4.69921875" style="6" customWidth="1"/>
    <col min="2" max="2" width="16.3984375" style="6" customWidth="1"/>
    <col min="3" max="3" width="17.8984375" style="6" customWidth="1"/>
    <col min="4" max="4" width="20.59765625" style="27" customWidth="1"/>
    <col min="5" max="5" width="9" style="27" customWidth="1"/>
    <col min="6" max="6" width="17.69921875" style="37" customWidth="1"/>
    <col min="7" max="7" width="15.09765625" style="6" customWidth="1"/>
    <col min="8" max="8" width="26.09765625" style="6" customWidth="1"/>
    <col min="9" max="16384" width="9" style="7" customWidth="1"/>
  </cols>
  <sheetData>
    <row r="2" spans="1:8" ht="14.25">
      <c r="A2" s="165" t="s">
        <v>0</v>
      </c>
      <c r="B2" s="165" t="s">
        <v>1</v>
      </c>
      <c r="C2" s="165" t="s">
        <v>2</v>
      </c>
      <c r="D2" s="165" t="s">
        <v>3</v>
      </c>
      <c r="E2" s="165" t="s">
        <v>4</v>
      </c>
      <c r="F2" s="170" t="s">
        <v>5</v>
      </c>
      <c r="G2" s="165" t="s">
        <v>6</v>
      </c>
      <c r="H2" s="165" t="s">
        <v>7</v>
      </c>
    </row>
    <row r="3" spans="1:8" ht="22.5" customHeight="1">
      <c r="A3" s="165"/>
      <c r="B3" s="165"/>
      <c r="C3" s="165"/>
      <c r="D3" s="165"/>
      <c r="E3" s="165"/>
      <c r="F3" s="170"/>
      <c r="G3" s="165"/>
      <c r="H3" s="165"/>
    </row>
    <row r="4" spans="1:8" ht="15">
      <c r="A4" s="169" t="s">
        <v>36</v>
      </c>
      <c r="B4" s="169"/>
      <c r="C4" s="169"/>
      <c r="D4" s="169"/>
      <c r="E4" s="169"/>
      <c r="F4" s="169"/>
      <c r="G4" s="169"/>
      <c r="H4" s="169"/>
    </row>
    <row r="5" spans="1:8" ht="102">
      <c r="A5" s="1">
        <v>1</v>
      </c>
      <c r="B5" s="1" t="s">
        <v>59</v>
      </c>
      <c r="C5" s="1" t="s">
        <v>60</v>
      </c>
      <c r="D5" s="2" t="s">
        <v>61</v>
      </c>
      <c r="E5" s="2" t="s">
        <v>62</v>
      </c>
      <c r="F5" s="31">
        <v>1319258.03</v>
      </c>
      <c r="G5" s="18" t="s">
        <v>63</v>
      </c>
      <c r="H5" s="1" t="s">
        <v>64</v>
      </c>
    </row>
    <row r="6" spans="1:8" ht="25.5">
      <c r="A6" s="1">
        <v>2</v>
      </c>
      <c r="B6" s="1" t="s">
        <v>65</v>
      </c>
      <c r="C6" s="1" t="s">
        <v>66</v>
      </c>
      <c r="D6" s="2" t="s">
        <v>61</v>
      </c>
      <c r="E6" s="2" t="s">
        <v>62</v>
      </c>
      <c r="F6" s="31">
        <v>48146.6</v>
      </c>
      <c r="G6" s="5"/>
      <c r="H6" s="1" t="s">
        <v>67</v>
      </c>
    </row>
    <row r="7" spans="1:8" ht="38.25">
      <c r="A7" s="1">
        <v>3</v>
      </c>
      <c r="B7" s="1" t="s">
        <v>68</v>
      </c>
      <c r="C7" s="1" t="s">
        <v>69</v>
      </c>
      <c r="D7" s="2" t="s">
        <v>61</v>
      </c>
      <c r="E7" s="2" t="s">
        <v>62</v>
      </c>
      <c r="F7" s="31">
        <v>78211.96</v>
      </c>
      <c r="G7" s="5"/>
      <c r="H7" s="1" t="s">
        <v>64</v>
      </c>
    </row>
    <row r="8" spans="1:8" ht="25.5">
      <c r="A8" s="1">
        <v>4</v>
      </c>
      <c r="B8" s="1" t="s">
        <v>70</v>
      </c>
      <c r="C8" s="1"/>
      <c r="D8" s="2"/>
      <c r="E8" s="2" t="s">
        <v>62</v>
      </c>
      <c r="F8" s="31">
        <v>94653.2</v>
      </c>
      <c r="G8" s="5"/>
      <c r="H8" s="1" t="s">
        <v>64</v>
      </c>
    </row>
    <row r="9" spans="1:8" ht="25.5">
      <c r="A9" s="1">
        <v>5</v>
      </c>
      <c r="B9" s="1" t="s">
        <v>71</v>
      </c>
      <c r="C9" s="1"/>
      <c r="D9" s="2"/>
      <c r="E9" s="2" t="s">
        <v>62</v>
      </c>
      <c r="F9" s="31">
        <v>226352.27</v>
      </c>
      <c r="G9" s="5"/>
      <c r="H9" s="1" t="s">
        <v>64</v>
      </c>
    </row>
    <row r="10" spans="1:8" s="30" customFormat="1" ht="15">
      <c r="A10" s="28"/>
      <c r="B10" s="28" t="s">
        <v>835</v>
      </c>
      <c r="C10" s="28"/>
      <c r="D10" s="11"/>
      <c r="E10" s="11"/>
      <c r="F10" s="32">
        <f>SUM(F5:F9)</f>
        <v>1766622.06</v>
      </c>
      <c r="G10" s="29"/>
      <c r="H10" s="28"/>
    </row>
    <row r="11" spans="1:8" ht="15">
      <c r="A11" s="169" t="s">
        <v>37</v>
      </c>
      <c r="B11" s="169"/>
      <c r="C11" s="169"/>
      <c r="D11" s="169"/>
      <c r="E11" s="169"/>
      <c r="F11" s="169"/>
      <c r="G11" s="169"/>
      <c r="H11" s="169"/>
    </row>
    <row r="12" spans="1:8" ht="38.25">
      <c r="A12" s="1">
        <v>1</v>
      </c>
      <c r="B12" s="1" t="s">
        <v>134</v>
      </c>
      <c r="C12" s="1" t="s">
        <v>59</v>
      </c>
      <c r="D12" s="2" t="s">
        <v>135</v>
      </c>
      <c r="E12" s="2" t="s">
        <v>136</v>
      </c>
      <c r="F12" s="31">
        <v>2009350.32</v>
      </c>
      <c r="G12" s="18" t="s">
        <v>137</v>
      </c>
      <c r="H12" s="1" t="s">
        <v>138</v>
      </c>
    </row>
    <row r="13" spans="1:8" s="30" customFormat="1" ht="15">
      <c r="A13" s="28"/>
      <c r="B13" s="28" t="s">
        <v>835</v>
      </c>
      <c r="C13" s="28"/>
      <c r="D13" s="11"/>
      <c r="E13" s="11"/>
      <c r="F13" s="32">
        <f>SUM(F12)</f>
        <v>2009350.32</v>
      </c>
      <c r="G13" s="29"/>
      <c r="H13" s="28"/>
    </row>
    <row r="14" spans="1:8" ht="15">
      <c r="A14" s="169" t="s">
        <v>836</v>
      </c>
      <c r="B14" s="169"/>
      <c r="C14" s="169"/>
      <c r="D14" s="169"/>
      <c r="E14" s="169"/>
      <c r="F14" s="169"/>
      <c r="G14" s="169"/>
      <c r="H14" s="169"/>
    </row>
    <row r="15" spans="1:8" ht="38.25">
      <c r="A15" s="1">
        <v>1</v>
      </c>
      <c r="B15" s="1" t="s">
        <v>161</v>
      </c>
      <c r="C15" s="1" t="s">
        <v>162</v>
      </c>
      <c r="D15" s="2" t="s">
        <v>61</v>
      </c>
      <c r="E15" s="2">
        <v>1986</v>
      </c>
      <c r="F15" s="31">
        <v>56033.96</v>
      </c>
      <c r="G15" s="18" t="s">
        <v>163</v>
      </c>
      <c r="H15" s="1" t="s">
        <v>164</v>
      </c>
    </row>
    <row r="16" spans="1:8" ht="25.5">
      <c r="A16" s="1">
        <v>2</v>
      </c>
      <c r="B16" s="1" t="s">
        <v>165</v>
      </c>
      <c r="C16" s="1" t="s">
        <v>166</v>
      </c>
      <c r="D16" s="2" t="s">
        <v>61</v>
      </c>
      <c r="E16" s="2">
        <v>1986</v>
      </c>
      <c r="F16" s="33">
        <v>7129.15</v>
      </c>
      <c r="G16" s="20" t="s">
        <v>163</v>
      </c>
      <c r="H16" s="2" t="s">
        <v>167</v>
      </c>
    </row>
    <row r="17" spans="1:8" ht="25.5">
      <c r="A17" s="1">
        <v>3</v>
      </c>
      <c r="B17" s="1" t="s">
        <v>168</v>
      </c>
      <c r="C17" s="1" t="s">
        <v>169</v>
      </c>
      <c r="D17" s="2" t="s">
        <v>170</v>
      </c>
      <c r="E17" s="2">
        <v>1975</v>
      </c>
      <c r="F17" s="31">
        <v>11410.28</v>
      </c>
      <c r="G17" s="20"/>
      <c r="H17" s="2" t="s">
        <v>171</v>
      </c>
    </row>
    <row r="18" spans="1:8" ht="14.25">
      <c r="A18" s="1">
        <v>4</v>
      </c>
      <c r="B18" s="1" t="s">
        <v>172</v>
      </c>
      <c r="C18" s="1"/>
      <c r="D18" s="2" t="s">
        <v>61</v>
      </c>
      <c r="E18" s="2">
        <v>1986</v>
      </c>
      <c r="F18" s="31">
        <v>6104.01</v>
      </c>
      <c r="G18" s="5"/>
      <c r="H18" s="2" t="s">
        <v>171</v>
      </c>
    </row>
    <row r="19" spans="1:8" ht="14.25">
      <c r="A19" s="1">
        <v>5</v>
      </c>
      <c r="B19" s="1" t="s">
        <v>173</v>
      </c>
      <c r="C19" s="1"/>
      <c r="D19" s="2"/>
      <c r="E19" s="2">
        <v>1986</v>
      </c>
      <c r="F19" s="31">
        <v>25648.01</v>
      </c>
      <c r="G19" s="5"/>
      <c r="H19" s="2" t="s">
        <v>167</v>
      </c>
    </row>
    <row r="20" spans="1:8" ht="14.25">
      <c r="A20" s="1">
        <v>6</v>
      </c>
      <c r="B20" s="1" t="s">
        <v>174</v>
      </c>
      <c r="C20" s="1"/>
      <c r="D20" s="2" t="s">
        <v>175</v>
      </c>
      <c r="E20" s="2">
        <v>1986</v>
      </c>
      <c r="F20" s="31">
        <v>15692.4</v>
      </c>
      <c r="G20" s="5"/>
      <c r="H20" s="1"/>
    </row>
    <row r="21" spans="1:8" ht="14.25">
      <c r="A21" s="1">
        <v>7</v>
      </c>
      <c r="B21" s="1" t="s">
        <v>176</v>
      </c>
      <c r="C21" s="1"/>
      <c r="D21" s="2" t="s">
        <v>175</v>
      </c>
      <c r="E21" s="2">
        <v>1986</v>
      </c>
      <c r="F21" s="31">
        <v>1562.4</v>
      </c>
      <c r="G21" s="5"/>
      <c r="H21" s="2" t="s">
        <v>167</v>
      </c>
    </row>
    <row r="22" spans="1:8" ht="25.5">
      <c r="A22" s="1">
        <v>8</v>
      </c>
      <c r="B22" s="1" t="s">
        <v>177</v>
      </c>
      <c r="C22" s="1" t="s">
        <v>178</v>
      </c>
      <c r="D22" s="2" t="s">
        <v>61</v>
      </c>
      <c r="E22" s="2">
        <v>2009</v>
      </c>
      <c r="F22" s="31">
        <v>7320</v>
      </c>
      <c r="G22" s="5"/>
      <c r="H22" s="2" t="s">
        <v>167</v>
      </c>
    </row>
    <row r="23" spans="1:8" s="30" customFormat="1" ht="15">
      <c r="A23" s="28"/>
      <c r="B23" s="28" t="s">
        <v>835</v>
      </c>
      <c r="C23" s="28"/>
      <c r="D23" s="11"/>
      <c r="E23" s="11"/>
      <c r="F23" s="32">
        <f>SUM(F15:F22)</f>
        <v>130900.20999999998</v>
      </c>
      <c r="G23" s="29"/>
      <c r="H23" s="28"/>
    </row>
    <row r="24" spans="1:8" ht="15">
      <c r="A24" s="169" t="s">
        <v>38</v>
      </c>
      <c r="B24" s="169"/>
      <c r="C24" s="169"/>
      <c r="D24" s="169"/>
      <c r="E24" s="169"/>
      <c r="F24" s="169"/>
      <c r="G24" s="169"/>
      <c r="H24" s="169"/>
    </row>
    <row r="25" spans="1:8" ht="127.5">
      <c r="A25" s="1">
        <v>1</v>
      </c>
      <c r="B25" s="1" t="s">
        <v>272</v>
      </c>
      <c r="C25" s="1" t="s">
        <v>273</v>
      </c>
      <c r="D25" s="2" t="s">
        <v>274</v>
      </c>
      <c r="E25" s="2">
        <v>1958</v>
      </c>
      <c r="F25" s="31">
        <v>520662.24</v>
      </c>
      <c r="G25" s="18" t="s">
        <v>275</v>
      </c>
      <c r="H25" s="1" t="s">
        <v>276</v>
      </c>
    </row>
    <row r="26" spans="1:8" ht="25.5">
      <c r="A26" s="1">
        <v>2</v>
      </c>
      <c r="B26" s="1" t="s">
        <v>277</v>
      </c>
      <c r="C26" s="1"/>
      <c r="D26" s="2" t="s">
        <v>278</v>
      </c>
      <c r="E26" s="2">
        <v>1996</v>
      </c>
      <c r="F26" s="31">
        <v>127000</v>
      </c>
      <c r="G26" s="5"/>
      <c r="H26" s="1" t="s">
        <v>279</v>
      </c>
    </row>
    <row r="27" spans="1:8" ht="25.5">
      <c r="A27" s="1">
        <v>3</v>
      </c>
      <c r="B27" s="1" t="s">
        <v>280</v>
      </c>
      <c r="C27" s="1"/>
      <c r="D27" s="2" t="s">
        <v>274</v>
      </c>
      <c r="E27" s="2">
        <v>1996</v>
      </c>
      <c r="F27" s="31">
        <v>15073.12</v>
      </c>
      <c r="G27" s="5" t="s">
        <v>281</v>
      </c>
      <c r="H27" s="1" t="s">
        <v>282</v>
      </c>
    </row>
    <row r="28" spans="1:8" ht="14.25">
      <c r="A28" s="1">
        <v>4</v>
      </c>
      <c r="B28" s="1" t="s">
        <v>283</v>
      </c>
      <c r="C28" s="1"/>
      <c r="D28" s="2"/>
      <c r="E28" s="2">
        <v>1957</v>
      </c>
      <c r="F28" s="31">
        <v>31418.86</v>
      </c>
      <c r="G28" s="5"/>
      <c r="H28" s="1"/>
    </row>
    <row r="29" spans="1:8" ht="25.5">
      <c r="A29" s="1">
        <v>5</v>
      </c>
      <c r="B29" s="1" t="s">
        <v>284</v>
      </c>
      <c r="C29" s="1"/>
      <c r="D29" s="2"/>
      <c r="E29" s="2">
        <v>1980</v>
      </c>
      <c r="F29" s="31">
        <v>6054.86</v>
      </c>
      <c r="G29" s="5"/>
      <c r="H29" s="1"/>
    </row>
    <row r="30" spans="1:8" ht="25.5">
      <c r="A30" s="1">
        <v>6</v>
      </c>
      <c r="B30" s="1" t="s">
        <v>285</v>
      </c>
      <c r="C30" s="1"/>
      <c r="D30" s="2"/>
      <c r="E30" s="2">
        <v>1985</v>
      </c>
      <c r="F30" s="31">
        <v>26648.63</v>
      </c>
      <c r="G30" s="5"/>
      <c r="H30" s="1"/>
    </row>
    <row r="31" spans="1:8" ht="25.5">
      <c r="A31" s="1">
        <v>7</v>
      </c>
      <c r="B31" s="1" t="s">
        <v>286</v>
      </c>
      <c r="C31" s="1"/>
      <c r="D31" s="2"/>
      <c r="E31" s="2">
        <v>1995</v>
      </c>
      <c r="F31" s="31">
        <v>21200</v>
      </c>
      <c r="G31" s="5"/>
      <c r="H31" s="1"/>
    </row>
    <row r="32" spans="1:8" ht="25.5">
      <c r="A32" s="1">
        <v>8</v>
      </c>
      <c r="B32" s="1" t="s">
        <v>287</v>
      </c>
      <c r="C32" s="1"/>
      <c r="D32" s="2"/>
      <c r="E32" s="2">
        <v>2000</v>
      </c>
      <c r="F32" s="31">
        <v>10273.32</v>
      </c>
      <c r="G32" s="5"/>
      <c r="H32" s="1"/>
    </row>
    <row r="33" spans="1:8" s="30" customFormat="1" ht="15">
      <c r="A33" s="28"/>
      <c r="B33" s="28" t="s">
        <v>835</v>
      </c>
      <c r="C33" s="28"/>
      <c r="D33" s="11"/>
      <c r="E33" s="11"/>
      <c r="F33" s="32">
        <f>SUM(F25:F32)</f>
        <v>758331.0299999999</v>
      </c>
      <c r="G33" s="29"/>
      <c r="H33" s="28"/>
    </row>
    <row r="34" spans="1:8" ht="15">
      <c r="A34" s="169" t="s">
        <v>40</v>
      </c>
      <c r="B34" s="169"/>
      <c r="C34" s="169"/>
      <c r="D34" s="169"/>
      <c r="E34" s="169"/>
      <c r="F34" s="169"/>
      <c r="G34" s="169"/>
      <c r="H34" s="169"/>
    </row>
    <row r="35" spans="1:8" ht="38.25">
      <c r="A35" s="21">
        <v>1</v>
      </c>
      <c r="B35" s="21" t="s">
        <v>310</v>
      </c>
      <c r="C35" s="21" t="s">
        <v>311</v>
      </c>
      <c r="D35" s="26" t="s">
        <v>61</v>
      </c>
      <c r="E35" s="26">
        <v>1910</v>
      </c>
      <c r="F35" s="34">
        <v>192530</v>
      </c>
      <c r="G35" s="18" t="s">
        <v>312</v>
      </c>
      <c r="H35" s="21" t="s">
        <v>313</v>
      </c>
    </row>
    <row r="36" spans="1:8" ht="38.25">
      <c r="A36" s="21">
        <v>2</v>
      </c>
      <c r="B36" s="21" t="s">
        <v>314</v>
      </c>
      <c r="C36" s="21" t="s">
        <v>66</v>
      </c>
      <c r="D36" s="26" t="s">
        <v>61</v>
      </c>
      <c r="E36" s="26">
        <v>1985</v>
      </c>
      <c r="F36" s="34">
        <v>422500</v>
      </c>
      <c r="G36" s="5" t="s">
        <v>312</v>
      </c>
      <c r="H36" s="21" t="s">
        <v>313</v>
      </c>
    </row>
    <row r="37" spans="1:8" ht="38.25">
      <c r="A37" s="21">
        <v>3</v>
      </c>
      <c r="B37" s="21" t="s">
        <v>315</v>
      </c>
      <c r="C37" s="21" t="s">
        <v>316</v>
      </c>
      <c r="D37" s="26" t="s">
        <v>61</v>
      </c>
      <c r="E37" s="26">
        <v>1985</v>
      </c>
      <c r="F37" s="34">
        <v>4530</v>
      </c>
      <c r="G37" s="5" t="s">
        <v>317</v>
      </c>
      <c r="H37" s="21" t="s">
        <v>313</v>
      </c>
    </row>
    <row r="38" spans="1:8" ht="28.5">
      <c r="A38" s="21">
        <v>4</v>
      </c>
      <c r="B38" s="21" t="s">
        <v>318</v>
      </c>
      <c r="C38" s="21" t="s">
        <v>319</v>
      </c>
      <c r="D38" s="26" t="s">
        <v>61</v>
      </c>
      <c r="E38" s="26">
        <v>1985</v>
      </c>
      <c r="F38" s="34">
        <v>54800</v>
      </c>
      <c r="G38" s="5" t="s">
        <v>320</v>
      </c>
      <c r="H38" s="21" t="s">
        <v>321</v>
      </c>
    </row>
    <row r="39" spans="1:8" ht="38.25">
      <c r="A39" s="21">
        <v>5</v>
      </c>
      <c r="B39" s="21" t="s">
        <v>322</v>
      </c>
      <c r="C39" s="21" t="s">
        <v>323</v>
      </c>
      <c r="D39" s="26" t="s">
        <v>61</v>
      </c>
      <c r="E39" s="26">
        <v>1968</v>
      </c>
      <c r="F39" s="34">
        <v>189530</v>
      </c>
      <c r="G39" s="5" t="s">
        <v>317</v>
      </c>
      <c r="H39" s="21" t="s">
        <v>313</v>
      </c>
    </row>
    <row r="40" spans="1:8" ht="38.25">
      <c r="A40" s="21">
        <v>6</v>
      </c>
      <c r="B40" s="21" t="s">
        <v>324</v>
      </c>
      <c r="C40" s="21" t="s">
        <v>325</v>
      </c>
      <c r="D40" s="26" t="s">
        <v>61</v>
      </c>
      <c r="E40" s="26">
        <v>1994</v>
      </c>
      <c r="F40" s="34">
        <v>631440</v>
      </c>
      <c r="G40" s="5" t="s">
        <v>326</v>
      </c>
      <c r="H40" s="21" t="s">
        <v>321</v>
      </c>
    </row>
    <row r="41" spans="1:8" s="30" customFormat="1" ht="15">
      <c r="A41" s="28"/>
      <c r="B41" s="28" t="s">
        <v>835</v>
      </c>
      <c r="C41" s="28"/>
      <c r="D41" s="11"/>
      <c r="E41" s="11"/>
      <c r="F41" s="32">
        <f>SUM(F35:F40)</f>
        <v>1495330</v>
      </c>
      <c r="G41" s="29"/>
      <c r="H41" s="28"/>
    </row>
    <row r="42" spans="1:8" ht="15">
      <c r="A42" s="169" t="s">
        <v>39</v>
      </c>
      <c r="B42" s="169"/>
      <c r="C42" s="169"/>
      <c r="D42" s="169"/>
      <c r="E42" s="169"/>
      <c r="F42" s="169"/>
      <c r="G42" s="169"/>
      <c r="H42" s="169"/>
    </row>
    <row r="43" spans="1:8" ht="51">
      <c r="A43" s="21">
        <v>1</v>
      </c>
      <c r="B43" s="21" t="s">
        <v>370</v>
      </c>
      <c r="C43" s="21" t="s">
        <v>371</v>
      </c>
      <c r="D43" s="26" t="s">
        <v>61</v>
      </c>
      <c r="E43" s="26">
        <v>1920</v>
      </c>
      <c r="F43" s="34">
        <v>1806203.43</v>
      </c>
      <c r="G43" s="18" t="s">
        <v>372</v>
      </c>
      <c r="H43" s="21" t="s">
        <v>373</v>
      </c>
    </row>
    <row r="44" spans="1:8" ht="42.75">
      <c r="A44" s="21">
        <v>2</v>
      </c>
      <c r="B44" s="21" t="s">
        <v>374</v>
      </c>
      <c r="C44" s="21" t="s">
        <v>375</v>
      </c>
      <c r="D44" s="26" t="s">
        <v>61</v>
      </c>
      <c r="E44" s="26">
        <v>1971</v>
      </c>
      <c r="F44" s="34">
        <v>284315.32</v>
      </c>
      <c r="G44" s="5" t="s">
        <v>376</v>
      </c>
      <c r="H44" s="21" t="s">
        <v>373</v>
      </c>
    </row>
    <row r="45" spans="1:8" ht="28.5">
      <c r="A45" s="21">
        <v>3</v>
      </c>
      <c r="B45" s="21" t="s">
        <v>377</v>
      </c>
      <c r="C45" s="21" t="s">
        <v>375</v>
      </c>
      <c r="D45" s="26" t="s">
        <v>61</v>
      </c>
      <c r="E45" s="26">
        <v>1973</v>
      </c>
      <c r="F45" s="34">
        <v>25062.11</v>
      </c>
      <c r="G45" s="5" t="s">
        <v>378</v>
      </c>
      <c r="H45" s="21" t="s">
        <v>373</v>
      </c>
    </row>
    <row r="46" spans="1:8" ht="51">
      <c r="A46" s="21">
        <v>4</v>
      </c>
      <c r="B46" s="21" t="s">
        <v>379</v>
      </c>
      <c r="C46" s="21" t="s">
        <v>375</v>
      </c>
      <c r="D46" s="26" t="s">
        <v>61</v>
      </c>
      <c r="E46" s="26">
        <v>1978</v>
      </c>
      <c r="F46" s="34">
        <v>7257.34</v>
      </c>
      <c r="G46" s="5" t="s">
        <v>380</v>
      </c>
      <c r="H46" s="21" t="s">
        <v>373</v>
      </c>
    </row>
    <row r="47" spans="1:8" ht="28.5">
      <c r="A47" s="21">
        <v>5</v>
      </c>
      <c r="B47" s="21" t="s">
        <v>381</v>
      </c>
      <c r="C47" s="21"/>
      <c r="D47" s="26"/>
      <c r="E47" s="26">
        <v>2009</v>
      </c>
      <c r="F47" s="34">
        <v>18070.03</v>
      </c>
      <c r="G47" s="5"/>
      <c r="H47" s="21" t="s">
        <v>373</v>
      </c>
    </row>
    <row r="48" spans="1:8" ht="28.5">
      <c r="A48" s="21">
        <v>6</v>
      </c>
      <c r="B48" s="21" t="s">
        <v>382</v>
      </c>
      <c r="C48" s="21"/>
      <c r="D48" s="26"/>
      <c r="E48" s="26">
        <v>1971</v>
      </c>
      <c r="F48" s="34">
        <v>12758.89</v>
      </c>
      <c r="G48" s="5"/>
      <c r="H48" s="21" t="s">
        <v>373</v>
      </c>
    </row>
    <row r="49" spans="1:8" ht="28.5">
      <c r="A49" s="21">
        <v>7</v>
      </c>
      <c r="B49" s="21" t="s">
        <v>383</v>
      </c>
      <c r="C49" s="21"/>
      <c r="D49" s="26"/>
      <c r="E49" s="26">
        <v>1991</v>
      </c>
      <c r="F49" s="34">
        <v>26686.55</v>
      </c>
      <c r="G49" s="5"/>
      <c r="H49" s="21" t="s">
        <v>373</v>
      </c>
    </row>
    <row r="50" spans="1:8" ht="42.75">
      <c r="A50" s="21">
        <v>8</v>
      </c>
      <c r="B50" s="21" t="s">
        <v>384</v>
      </c>
      <c r="C50" s="21"/>
      <c r="D50" s="26"/>
      <c r="E50" s="26">
        <v>1978</v>
      </c>
      <c r="F50" s="34">
        <v>61665.18</v>
      </c>
      <c r="G50" s="5"/>
      <c r="H50" s="21" t="s">
        <v>373</v>
      </c>
    </row>
    <row r="51" spans="1:8" ht="28.5">
      <c r="A51" s="21">
        <v>9</v>
      </c>
      <c r="B51" s="21" t="s">
        <v>385</v>
      </c>
      <c r="C51" s="21"/>
      <c r="D51" s="26"/>
      <c r="E51" s="26">
        <v>2000</v>
      </c>
      <c r="F51" s="34">
        <v>38218.53</v>
      </c>
      <c r="G51" s="5"/>
      <c r="H51" s="21" t="s">
        <v>373</v>
      </c>
    </row>
    <row r="52" spans="1:8" ht="42.75">
      <c r="A52" s="21">
        <v>10</v>
      </c>
      <c r="B52" s="21" t="s">
        <v>386</v>
      </c>
      <c r="C52" s="21"/>
      <c r="D52" s="26"/>
      <c r="E52" s="26">
        <v>1999</v>
      </c>
      <c r="F52" s="34">
        <v>6290.31</v>
      </c>
      <c r="G52" s="5"/>
      <c r="H52" s="21" t="s">
        <v>373</v>
      </c>
    </row>
    <row r="53" spans="1:8" s="30" customFormat="1" ht="15">
      <c r="A53" s="28"/>
      <c r="B53" s="28" t="s">
        <v>835</v>
      </c>
      <c r="C53" s="28"/>
      <c r="D53" s="11"/>
      <c r="E53" s="11"/>
      <c r="F53" s="32">
        <f>SUM(F43:F52)</f>
        <v>2286527.6899999995</v>
      </c>
      <c r="G53" s="29"/>
      <c r="H53" s="28"/>
    </row>
    <row r="54" spans="1:8" ht="15">
      <c r="A54" s="169" t="s">
        <v>42</v>
      </c>
      <c r="B54" s="169"/>
      <c r="C54" s="169"/>
      <c r="D54" s="169"/>
      <c r="E54" s="169"/>
      <c r="F54" s="169"/>
      <c r="G54" s="169"/>
      <c r="H54" s="169"/>
    </row>
    <row r="55" spans="1:8" ht="114.75">
      <c r="A55" s="1">
        <v>1</v>
      </c>
      <c r="B55" s="1" t="s">
        <v>1022</v>
      </c>
      <c r="C55" s="1"/>
      <c r="D55" s="2" t="s">
        <v>353</v>
      </c>
      <c r="E55" s="2"/>
      <c r="F55" s="31">
        <v>231184.87</v>
      </c>
      <c r="G55" s="18" t="s">
        <v>1023</v>
      </c>
      <c r="H55" s="1" t="s">
        <v>1024</v>
      </c>
    </row>
    <row r="56" spans="1:8" ht="14.25">
      <c r="A56" s="1">
        <v>2</v>
      </c>
      <c r="B56" s="1" t="s">
        <v>1025</v>
      </c>
      <c r="C56" s="1"/>
      <c r="D56" s="2" t="s">
        <v>353</v>
      </c>
      <c r="E56" s="2"/>
      <c r="F56" s="31">
        <v>985.22</v>
      </c>
      <c r="G56" s="5"/>
      <c r="H56" s="1"/>
    </row>
    <row r="57" spans="1:8" ht="25.5">
      <c r="A57" s="1">
        <v>3</v>
      </c>
      <c r="B57" s="1" t="s">
        <v>1026</v>
      </c>
      <c r="C57" s="1"/>
      <c r="D57" s="2"/>
      <c r="E57" s="2"/>
      <c r="F57" s="31">
        <v>15902.3</v>
      </c>
      <c r="G57" s="5"/>
      <c r="H57" s="1"/>
    </row>
    <row r="58" spans="1:8" ht="14.25">
      <c r="A58" s="1">
        <v>4</v>
      </c>
      <c r="B58" s="1" t="s">
        <v>1027</v>
      </c>
      <c r="C58" s="1"/>
      <c r="D58" s="2"/>
      <c r="E58" s="2">
        <v>1999</v>
      </c>
      <c r="F58" s="31">
        <v>5772</v>
      </c>
      <c r="G58" s="5"/>
      <c r="H58" s="1"/>
    </row>
    <row r="59" spans="1:8" ht="14.25">
      <c r="A59" s="1">
        <v>5</v>
      </c>
      <c r="B59" s="1" t="s">
        <v>1028</v>
      </c>
      <c r="C59" s="1"/>
      <c r="D59" s="2"/>
      <c r="E59" s="2">
        <v>1999</v>
      </c>
      <c r="F59" s="31">
        <v>20915</v>
      </c>
      <c r="G59" s="5"/>
      <c r="H59" s="1"/>
    </row>
    <row r="60" spans="1:8" ht="14.25">
      <c r="A60" s="1">
        <v>6</v>
      </c>
      <c r="B60" s="1" t="s">
        <v>1029</v>
      </c>
      <c r="C60" s="1"/>
      <c r="D60" s="2" t="s">
        <v>353</v>
      </c>
      <c r="E60" s="2">
        <v>2008</v>
      </c>
      <c r="F60" s="31">
        <v>3606.56</v>
      </c>
      <c r="G60" s="5"/>
      <c r="H60" s="1"/>
    </row>
    <row r="61" spans="1:8" ht="14.25">
      <c r="A61" s="165" t="s">
        <v>103</v>
      </c>
      <c r="B61" s="165"/>
      <c r="C61" s="165"/>
      <c r="D61" s="165"/>
      <c r="E61" s="165"/>
      <c r="F61" s="32">
        <f>SUM(F55:F60)</f>
        <v>278365.95</v>
      </c>
      <c r="G61" s="5"/>
      <c r="H61" s="1"/>
    </row>
    <row r="62" spans="1:8" ht="15">
      <c r="A62" s="169" t="s">
        <v>44</v>
      </c>
      <c r="B62" s="169"/>
      <c r="C62" s="169"/>
      <c r="D62" s="169"/>
      <c r="E62" s="169"/>
      <c r="F62" s="169"/>
      <c r="G62" s="169"/>
      <c r="H62" s="169"/>
    </row>
    <row r="63" spans="1:8" ht="102">
      <c r="A63" s="1">
        <v>1</v>
      </c>
      <c r="B63" s="1" t="s">
        <v>401</v>
      </c>
      <c r="C63" s="1" t="s">
        <v>402</v>
      </c>
      <c r="D63" s="2" t="s">
        <v>353</v>
      </c>
      <c r="E63" s="2">
        <v>2006</v>
      </c>
      <c r="F63" s="31">
        <v>659986.49</v>
      </c>
      <c r="G63" s="18" t="s">
        <v>403</v>
      </c>
      <c r="H63" s="1" t="s">
        <v>404</v>
      </c>
    </row>
    <row r="64" spans="1:8" ht="14.25">
      <c r="A64" s="165" t="s">
        <v>103</v>
      </c>
      <c r="B64" s="165"/>
      <c r="C64" s="165"/>
      <c r="D64" s="165"/>
      <c r="E64" s="165"/>
      <c r="F64" s="32">
        <f>SUM(F63)</f>
        <v>659986.49</v>
      </c>
      <c r="G64" s="5"/>
      <c r="H64" s="1"/>
    </row>
    <row r="65" spans="1:8" ht="15">
      <c r="A65" s="169" t="s">
        <v>45</v>
      </c>
      <c r="B65" s="169"/>
      <c r="C65" s="169"/>
      <c r="D65" s="169"/>
      <c r="E65" s="169"/>
      <c r="F65" s="169"/>
      <c r="G65" s="169"/>
      <c r="H65" s="169"/>
    </row>
    <row r="66" spans="1:8" ht="127.5">
      <c r="A66" s="1">
        <v>1</v>
      </c>
      <c r="B66" s="1" t="s">
        <v>931</v>
      </c>
      <c r="C66" s="1" t="s">
        <v>932</v>
      </c>
      <c r="D66" s="2" t="s">
        <v>61</v>
      </c>
      <c r="E66" s="2" t="s">
        <v>933</v>
      </c>
      <c r="F66" s="31">
        <v>109909.31</v>
      </c>
      <c r="G66" s="18" t="s">
        <v>934</v>
      </c>
      <c r="H66" s="1" t="s">
        <v>935</v>
      </c>
    </row>
    <row r="67" spans="1:8" ht="25.5">
      <c r="A67" s="1">
        <v>2</v>
      </c>
      <c r="B67" s="1" t="s">
        <v>668</v>
      </c>
      <c r="C67" s="1" t="s">
        <v>936</v>
      </c>
      <c r="D67" s="2" t="s">
        <v>61</v>
      </c>
      <c r="E67" s="2">
        <v>1955</v>
      </c>
      <c r="F67" s="31">
        <v>21092.95</v>
      </c>
      <c r="G67" s="5" t="s">
        <v>937</v>
      </c>
      <c r="H67" s="1" t="s">
        <v>935</v>
      </c>
    </row>
    <row r="68" spans="1:8" ht="14.25">
      <c r="A68" s="165" t="s">
        <v>103</v>
      </c>
      <c r="B68" s="165"/>
      <c r="C68" s="165"/>
      <c r="D68" s="165"/>
      <c r="E68" s="165"/>
      <c r="F68" s="32">
        <f>SUM(F66:F67)</f>
        <v>131002.26</v>
      </c>
      <c r="G68" s="5"/>
      <c r="H68" s="1"/>
    </row>
    <row r="69" spans="1:8" ht="15">
      <c r="A69" s="169" t="s">
        <v>46</v>
      </c>
      <c r="B69" s="169"/>
      <c r="C69" s="169"/>
      <c r="D69" s="169"/>
      <c r="E69" s="169"/>
      <c r="F69" s="169"/>
      <c r="G69" s="169"/>
      <c r="H69" s="169"/>
    </row>
    <row r="70" spans="1:8" ht="76.5">
      <c r="A70" s="1">
        <v>1</v>
      </c>
      <c r="B70" s="1" t="s">
        <v>425</v>
      </c>
      <c r="C70" s="1"/>
      <c r="D70" s="2" t="s">
        <v>61</v>
      </c>
      <c r="E70" s="2">
        <v>1938</v>
      </c>
      <c r="F70" s="31">
        <v>154570</v>
      </c>
      <c r="G70" s="18" t="s">
        <v>426</v>
      </c>
      <c r="H70" s="1" t="s">
        <v>427</v>
      </c>
    </row>
    <row r="71" spans="1:8" ht="76.5">
      <c r="A71" s="1">
        <v>2</v>
      </c>
      <c r="B71" s="1" t="s">
        <v>428</v>
      </c>
      <c r="C71" s="1"/>
      <c r="D71" s="2" t="s">
        <v>61</v>
      </c>
      <c r="E71" s="2">
        <v>1883</v>
      </c>
      <c r="F71" s="31">
        <v>588140</v>
      </c>
      <c r="G71" s="5" t="s">
        <v>429</v>
      </c>
      <c r="H71" s="1" t="s">
        <v>430</v>
      </c>
    </row>
    <row r="72" spans="1:8" ht="38.25">
      <c r="A72" s="1">
        <v>3</v>
      </c>
      <c r="B72" s="1" t="s">
        <v>431</v>
      </c>
      <c r="C72" s="1"/>
      <c r="D72" s="2" t="s">
        <v>61</v>
      </c>
      <c r="E72" s="2">
        <v>1952</v>
      </c>
      <c r="F72" s="31">
        <v>44000</v>
      </c>
      <c r="G72" s="5" t="s">
        <v>432</v>
      </c>
      <c r="H72" s="1" t="s">
        <v>430</v>
      </c>
    </row>
    <row r="73" spans="1:8" ht="25.5">
      <c r="A73" s="1">
        <v>4</v>
      </c>
      <c r="B73" s="1" t="s">
        <v>433</v>
      </c>
      <c r="C73" s="1"/>
      <c r="D73" s="2" t="s">
        <v>61</v>
      </c>
      <c r="E73" s="2">
        <v>1952</v>
      </c>
      <c r="F73" s="31">
        <v>500</v>
      </c>
      <c r="G73" s="5"/>
      <c r="H73" s="1" t="s">
        <v>427</v>
      </c>
    </row>
    <row r="74" spans="1:8" ht="14.25">
      <c r="A74" s="1">
        <v>5</v>
      </c>
      <c r="B74" s="1" t="s">
        <v>434</v>
      </c>
      <c r="C74" s="1"/>
      <c r="D74" s="2" t="s">
        <v>61</v>
      </c>
      <c r="E74" s="2">
        <v>1952</v>
      </c>
      <c r="F74" s="31">
        <v>700</v>
      </c>
      <c r="G74" s="5"/>
      <c r="H74" s="1" t="s">
        <v>427</v>
      </c>
    </row>
    <row r="75" spans="1:8" ht="25.5">
      <c r="A75" s="1">
        <v>6</v>
      </c>
      <c r="B75" s="1" t="s">
        <v>435</v>
      </c>
      <c r="C75" s="1"/>
      <c r="D75" s="2" t="s">
        <v>61</v>
      </c>
      <c r="E75" s="2">
        <v>1960</v>
      </c>
      <c r="F75" s="31">
        <v>4960</v>
      </c>
      <c r="G75" s="5"/>
      <c r="H75" s="1" t="s">
        <v>436</v>
      </c>
    </row>
    <row r="76" spans="1:8" ht="25.5">
      <c r="A76" s="1">
        <v>7</v>
      </c>
      <c r="B76" s="1" t="s">
        <v>437</v>
      </c>
      <c r="C76" s="1"/>
      <c r="D76" s="2" t="s">
        <v>61</v>
      </c>
      <c r="E76" s="2">
        <v>1967</v>
      </c>
      <c r="F76" s="31">
        <v>4250</v>
      </c>
      <c r="G76" s="5"/>
      <c r="H76" s="1" t="s">
        <v>436</v>
      </c>
    </row>
    <row r="77" spans="1:8" ht="14.25">
      <c r="A77" s="1">
        <v>8</v>
      </c>
      <c r="B77" s="1" t="s">
        <v>437</v>
      </c>
      <c r="C77" s="1"/>
      <c r="D77" s="2" t="s">
        <v>61</v>
      </c>
      <c r="E77" s="2">
        <v>2000</v>
      </c>
      <c r="F77" s="31">
        <v>5370</v>
      </c>
      <c r="G77" s="5"/>
      <c r="H77" s="1" t="s">
        <v>427</v>
      </c>
    </row>
    <row r="78" spans="1:8" ht="14.25">
      <c r="A78" s="1">
        <v>9</v>
      </c>
      <c r="B78" s="1" t="s">
        <v>438</v>
      </c>
      <c r="C78" s="1"/>
      <c r="D78" s="2" t="s">
        <v>61</v>
      </c>
      <c r="E78" s="2">
        <v>2001</v>
      </c>
      <c r="F78" s="31">
        <v>5810</v>
      </c>
      <c r="G78" s="5"/>
      <c r="H78" s="1" t="s">
        <v>427</v>
      </c>
    </row>
    <row r="79" spans="1:8" ht="14.25">
      <c r="A79" s="165" t="s">
        <v>103</v>
      </c>
      <c r="B79" s="165"/>
      <c r="C79" s="165"/>
      <c r="D79" s="165"/>
      <c r="E79" s="165"/>
      <c r="F79" s="32">
        <f>SUM(F70:F78)</f>
        <v>808300</v>
      </c>
      <c r="G79" s="5"/>
      <c r="H79" s="1"/>
    </row>
    <row r="80" spans="1:8" ht="15">
      <c r="A80" s="169" t="s">
        <v>47</v>
      </c>
      <c r="B80" s="169"/>
      <c r="C80" s="169"/>
      <c r="D80" s="169"/>
      <c r="E80" s="169"/>
      <c r="F80" s="169"/>
      <c r="G80" s="169"/>
      <c r="H80" s="169"/>
    </row>
    <row r="81" spans="1:8" ht="25.5">
      <c r="A81" s="1">
        <v>1</v>
      </c>
      <c r="B81" s="1" t="s">
        <v>455</v>
      </c>
      <c r="C81" s="1"/>
      <c r="D81" s="2" t="s">
        <v>61</v>
      </c>
      <c r="E81" s="2">
        <v>1950</v>
      </c>
      <c r="F81" s="31">
        <v>8502</v>
      </c>
      <c r="G81" s="18" t="s">
        <v>456</v>
      </c>
      <c r="H81" s="1" t="s">
        <v>457</v>
      </c>
    </row>
    <row r="82" spans="1:8" ht="25.5">
      <c r="A82" s="1">
        <v>2</v>
      </c>
      <c r="B82" s="1" t="s">
        <v>458</v>
      </c>
      <c r="C82" s="1"/>
      <c r="D82" s="2" t="s">
        <v>61</v>
      </c>
      <c r="E82" s="2">
        <v>1950</v>
      </c>
      <c r="F82" s="31">
        <v>148753</v>
      </c>
      <c r="G82" s="5" t="s">
        <v>459</v>
      </c>
      <c r="H82" s="1" t="s">
        <v>457</v>
      </c>
    </row>
    <row r="83" spans="1:8" ht="25.5">
      <c r="A83" s="1">
        <v>3</v>
      </c>
      <c r="B83" s="1" t="s">
        <v>460</v>
      </c>
      <c r="C83" s="1"/>
      <c r="D83" s="2" t="s">
        <v>61</v>
      </c>
      <c r="E83" s="2">
        <v>1948</v>
      </c>
      <c r="F83" s="31">
        <v>78211</v>
      </c>
      <c r="G83" s="5" t="s">
        <v>456</v>
      </c>
      <c r="H83" s="1" t="s">
        <v>457</v>
      </c>
    </row>
    <row r="84" spans="1:8" ht="38.25">
      <c r="A84" s="1">
        <v>4</v>
      </c>
      <c r="B84" s="1" t="s">
        <v>461</v>
      </c>
      <c r="C84" s="1"/>
      <c r="D84" s="2" t="s">
        <v>61</v>
      </c>
      <c r="E84" s="2">
        <v>1830</v>
      </c>
      <c r="F84" s="31">
        <v>1821101</v>
      </c>
      <c r="G84" s="5" t="s">
        <v>462</v>
      </c>
      <c r="H84" s="1" t="s">
        <v>457</v>
      </c>
    </row>
    <row r="85" spans="1:8" ht="25.5">
      <c r="A85" s="1">
        <v>5</v>
      </c>
      <c r="B85" s="1" t="s">
        <v>66</v>
      </c>
      <c r="C85" s="1"/>
      <c r="D85" s="2" t="s">
        <v>61</v>
      </c>
      <c r="E85" s="2">
        <v>1920</v>
      </c>
      <c r="F85" s="31">
        <v>12804</v>
      </c>
      <c r="G85" s="5" t="s">
        <v>456</v>
      </c>
      <c r="H85" s="1" t="s">
        <v>457</v>
      </c>
    </row>
    <row r="86" spans="1:8" ht="38.25">
      <c r="A86" s="1">
        <v>6</v>
      </c>
      <c r="B86" s="1" t="s">
        <v>463</v>
      </c>
      <c r="C86" s="1"/>
      <c r="D86" s="2" t="s">
        <v>61</v>
      </c>
      <c r="E86" s="2">
        <v>1830</v>
      </c>
      <c r="F86" s="31">
        <v>703283.18</v>
      </c>
      <c r="G86" s="5" t="s">
        <v>464</v>
      </c>
      <c r="H86" s="1" t="s">
        <v>457</v>
      </c>
    </row>
    <row r="87" spans="1:8" ht="25.5">
      <c r="A87" s="1">
        <v>7</v>
      </c>
      <c r="B87" s="1" t="s">
        <v>465</v>
      </c>
      <c r="C87" s="1"/>
      <c r="D87" s="2" t="s">
        <v>61</v>
      </c>
      <c r="E87" s="2">
        <v>1830</v>
      </c>
      <c r="F87" s="31">
        <v>105556</v>
      </c>
      <c r="G87" s="5" t="s">
        <v>466</v>
      </c>
      <c r="H87" s="1" t="s">
        <v>457</v>
      </c>
    </row>
    <row r="88" spans="1:8" ht="14.25">
      <c r="A88" s="1">
        <v>8</v>
      </c>
      <c r="B88" s="1" t="s">
        <v>467</v>
      </c>
      <c r="C88" s="1"/>
      <c r="D88" s="2" t="s">
        <v>61</v>
      </c>
      <c r="E88" s="2">
        <v>1830</v>
      </c>
      <c r="F88" s="31">
        <v>89631</v>
      </c>
      <c r="G88" s="5"/>
      <c r="H88" s="1" t="s">
        <v>457</v>
      </c>
    </row>
    <row r="89" spans="1:8" ht="14.25">
      <c r="A89" s="1">
        <v>9</v>
      </c>
      <c r="B89" s="1" t="s">
        <v>468</v>
      </c>
      <c r="C89" s="1"/>
      <c r="D89" s="2" t="s">
        <v>61</v>
      </c>
      <c r="E89" s="2">
        <v>1920</v>
      </c>
      <c r="F89" s="31">
        <v>639</v>
      </c>
      <c r="G89" s="5"/>
      <c r="H89" s="1" t="s">
        <v>457</v>
      </c>
    </row>
    <row r="90" spans="1:8" ht="14.25">
      <c r="A90" s="1">
        <v>10</v>
      </c>
      <c r="B90" s="1" t="s">
        <v>469</v>
      </c>
      <c r="C90" s="1"/>
      <c r="D90" s="2" t="s">
        <v>61</v>
      </c>
      <c r="E90" s="2">
        <v>1920</v>
      </c>
      <c r="F90" s="31">
        <v>1012</v>
      </c>
      <c r="G90" s="5"/>
      <c r="H90" s="1" t="s">
        <v>457</v>
      </c>
    </row>
    <row r="91" spans="1:8" ht="25.5">
      <c r="A91" s="1">
        <v>11</v>
      </c>
      <c r="B91" s="1" t="s">
        <v>325</v>
      </c>
      <c r="C91" s="1"/>
      <c r="D91" s="2" t="s">
        <v>61</v>
      </c>
      <c r="E91" s="2">
        <v>1950</v>
      </c>
      <c r="F91" s="31">
        <v>42366</v>
      </c>
      <c r="G91" s="5" t="s">
        <v>470</v>
      </c>
      <c r="H91" s="1" t="s">
        <v>457</v>
      </c>
    </row>
    <row r="92" spans="1:8" ht="25.5">
      <c r="A92" s="1">
        <v>12</v>
      </c>
      <c r="B92" s="1" t="s">
        <v>471</v>
      </c>
      <c r="C92" s="1"/>
      <c r="D92" s="2" t="s">
        <v>61</v>
      </c>
      <c r="E92" s="2">
        <v>1993</v>
      </c>
      <c r="F92" s="31">
        <v>117075</v>
      </c>
      <c r="G92" s="5"/>
      <c r="H92" s="1" t="s">
        <v>457</v>
      </c>
    </row>
    <row r="93" spans="1:8" ht="25.5">
      <c r="A93" s="1">
        <v>13</v>
      </c>
      <c r="B93" s="1" t="s">
        <v>472</v>
      </c>
      <c r="C93" s="1"/>
      <c r="D93" s="2" t="s">
        <v>61</v>
      </c>
      <c r="E93" s="2">
        <v>1950</v>
      </c>
      <c r="F93" s="31">
        <v>110324</v>
      </c>
      <c r="G93" s="5" t="s">
        <v>473</v>
      </c>
      <c r="H93" s="1" t="s">
        <v>457</v>
      </c>
    </row>
    <row r="94" spans="1:8" ht="25.5">
      <c r="A94" s="1">
        <v>14</v>
      </c>
      <c r="B94" s="1" t="s">
        <v>474</v>
      </c>
      <c r="C94" s="1"/>
      <c r="D94" s="2" t="s">
        <v>61</v>
      </c>
      <c r="E94" s="2">
        <v>1994</v>
      </c>
      <c r="F94" s="31">
        <v>300189</v>
      </c>
      <c r="G94" s="5" t="s">
        <v>475</v>
      </c>
      <c r="H94" s="1" t="s">
        <v>457</v>
      </c>
    </row>
    <row r="95" spans="1:8" ht="14.25">
      <c r="A95" s="1">
        <v>15</v>
      </c>
      <c r="B95" s="1" t="s">
        <v>476</v>
      </c>
      <c r="C95" s="1"/>
      <c r="D95" s="2" t="s">
        <v>61</v>
      </c>
      <c r="E95" s="2">
        <v>1850</v>
      </c>
      <c r="F95" s="31">
        <v>1693</v>
      </c>
      <c r="G95" s="5"/>
      <c r="H95" s="1" t="s">
        <v>457</v>
      </c>
    </row>
    <row r="96" spans="1:8" ht="14.25">
      <c r="A96" s="1">
        <v>16</v>
      </c>
      <c r="B96" s="1" t="s">
        <v>477</v>
      </c>
      <c r="C96" s="1"/>
      <c r="D96" s="2" t="s">
        <v>61</v>
      </c>
      <c r="E96" s="2">
        <v>1960</v>
      </c>
      <c r="F96" s="31">
        <v>17229</v>
      </c>
      <c r="G96" s="5"/>
      <c r="H96" s="1" t="s">
        <v>457</v>
      </c>
    </row>
    <row r="97" spans="1:8" ht="14.25">
      <c r="A97" s="1">
        <v>17</v>
      </c>
      <c r="B97" s="1" t="s">
        <v>478</v>
      </c>
      <c r="C97" s="1"/>
      <c r="D97" s="2" t="s">
        <v>61</v>
      </c>
      <c r="E97" s="2">
        <v>1950</v>
      </c>
      <c r="F97" s="31">
        <v>11570</v>
      </c>
      <c r="G97" s="5"/>
      <c r="H97" s="1" t="s">
        <v>457</v>
      </c>
    </row>
    <row r="98" spans="1:8" ht="14.25">
      <c r="A98" s="1">
        <v>18</v>
      </c>
      <c r="B98" s="1" t="s">
        <v>479</v>
      </c>
      <c r="C98" s="1"/>
      <c r="D98" s="2" t="s">
        <v>61</v>
      </c>
      <c r="E98" s="2">
        <v>1970</v>
      </c>
      <c r="F98" s="31">
        <v>53821</v>
      </c>
      <c r="G98" s="5"/>
      <c r="H98" s="1" t="s">
        <v>457</v>
      </c>
    </row>
    <row r="99" spans="1:8" ht="14.25">
      <c r="A99" s="1">
        <v>19</v>
      </c>
      <c r="B99" s="1" t="s">
        <v>480</v>
      </c>
      <c r="C99" s="1"/>
      <c r="D99" s="2" t="s">
        <v>61</v>
      </c>
      <c r="E99" s="2">
        <v>1970</v>
      </c>
      <c r="F99" s="31">
        <v>4499</v>
      </c>
      <c r="G99" s="5"/>
      <c r="H99" s="1" t="s">
        <v>457</v>
      </c>
    </row>
    <row r="100" spans="1:8" ht="14.25">
      <c r="A100" s="1">
        <v>20</v>
      </c>
      <c r="B100" s="1" t="s">
        <v>481</v>
      </c>
      <c r="C100" s="1"/>
      <c r="D100" s="2" t="s">
        <v>61</v>
      </c>
      <c r="E100" s="2">
        <v>1970</v>
      </c>
      <c r="F100" s="31">
        <v>1640</v>
      </c>
      <c r="G100" s="5"/>
      <c r="H100" s="1" t="s">
        <v>457</v>
      </c>
    </row>
    <row r="101" spans="1:8" ht="14.25">
      <c r="A101" s="1">
        <v>21</v>
      </c>
      <c r="B101" s="1" t="s">
        <v>482</v>
      </c>
      <c r="C101" s="1"/>
      <c r="D101" s="2" t="s">
        <v>61</v>
      </c>
      <c r="E101" s="2">
        <v>1970</v>
      </c>
      <c r="F101" s="31">
        <v>1499</v>
      </c>
      <c r="G101" s="5"/>
      <c r="H101" s="1" t="s">
        <v>457</v>
      </c>
    </row>
    <row r="102" spans="1:8" ht="14.25">
      <c r="A102" s="1">
        <v>22</v>
      </c>
      <c r="B102" s="1" t="s">
        <v>483</v>
      </c>
      <c r="C102" s="1"/>
      <c r="D102" s="2" t="s">
        <v>61</v>
      </c>
      <c r="E102" s="2">
        <v>1978</v>
      </c>
      <c r="F102" s="31">
        <v>1265</v>
      </c>
      <c r="G102" s="5"/>
      <c r="H102" s="1" t="s">
        <v>457</v>
      </c>
    </row>
    <row r="103" spans="1:8" ht="25.5">
      <c r="A103" s="1">
        <v>23</v>
      </c>
      <c r="B103" s="1" t="s">
        <v>484</v>
      </c>
      <c r="C103" s="1"/>
      <c r="D103" s="2" t="s">
        <v>61</v>
      </c>
      <c r="E103" s="2">
        <v>1870</v>
      </c>
      <c r="F103" s="31">
        <v>23024</v>
      </c>
      <c r="G103" s="5"/>
      <c r="H103" s="1" t="s">
        <v>457</v>
      </c>
    </row>
    <row r="104" spans="1:8" ht="14.25">
      <c r="A104" s="1">
        <v>24</v>
      </c>
      <c r="B104" s="1" t="s">
        <v>485</v>
      </c>
      <c r="C104" s="1"/>
      <c r="D104" s="2" t="s">
        <v>61</v>
      </c>
      <c r="E104" s="2">
        <v>1994</v>
      </c>
      <c r="F104" s="31">
        <v>21210</v>
      </c>
      <c r="G104" s="5"/>
      <c r="H104" s="1" t="s">
        <v>457</v>
      </c>
    </row>
    <row r="105" spans="1:8" ht="14.25">
      <c r="A105" s="1">
        <v>25</v>
      </c>
      <c r="B105" s="1" t="s">
        <v>486</v>
      </c>
      <c r="C105" s="1"/>
      <c r="D105" s="2" t="s">
        <v>61</v>
      </c>
      <c r="E105" s="2">
        <v>1960</v>
      </c>
      <c r="F105" s="31">
        <v>25845</v>
      </c>
      <c r="G105" s="5"/>
      <c r="H105" s="1" t="s">
        <v>457</v>
      </c>
    </row>
    <row r="106" spans="1:8" ht="14.25">
      <c r="A106" s="1">
        <v>26</v>
      </c>
      <c r="B106" s="1" t="s">
        <v>487</v>
      </c>
      <c r="C106" s="1"/>
      <c r="D106" s="2" t="s">
        <v>61</v>
      </c>
      <c r="E106" s="2">
        <v>1993</v>
      </c>
      <c r="F106" s="31">
        <v>23835</v>
      </c>
      <c r="G106" s="5"/>
      <c r="H106" s="1" t="s">
        <v>457</v>
      </c>
    </row>
    <row r="107" spans="1:8" ht="14.25">
      <c r="A107" s="1">
        <v>27</v>
      </c>
      <c r="B107" s="1" t="s">
        <v>488</v>
      </c>
      <c r="C107" s="1"/>
      <c r="D107" s="2" t="s">
        <v>61</v>
      </c>
      <c r="E107" s="2">
        <v>1993</v>
      </c>
      <c r="F107" s="31">
        <v>9106</v>
      </c>
      <c r="G107" s="5"/>
      <c r="H107" s="1" t="s">
        <v>457</v>
      </c>
    </row>
    <row r="108" spans="1:8" ht="14.25">
      <c r="A108" s="165" t="s">
        <v>103</v>
      </c>
      <c r="B108" s="165"/>
      <c r="C108" s="165"/>
      <c r="D108" s="165"/>
      <c r="E108" s="165"/>
      <c r="F108" s="32">
        <f>SUM(F81:F107)</f>
        <v>3735682.18</v>
      </c>
      <c r="G108" s="5"/>
      <c r="H108" s="1"/>
    </row>
    <row r="109" spans="1:8" ht="15">
      <c r="A109" s="169" t="s">
        <v>48</v>
      </c>
      <c r="B109" s="169"/>
      <c r="C109" s="169"/>
      <c r="D109" s="169"/>
      <c r="E109" s="169"/>
      <c r="F109" s="169"/>
      <c r="G109" s="169"/>
      <c r="H109" s="169"/>
    </row>
    <row r="110" spans="1:8" ht="127.5">
      <c r="A110" s="1">
        <v>1</v>
      </c>
      <c r="B110" s="1" t="s">
        <v>503</v>
      </c>
      <c r="C110" s="1"/>
      <c r="D110" s="2" t="s">
        <v>353</v>
      </c>
      <c r="E110" s="2">
        <v>1955</v>
      </c>
      <c r="F110" s="31">
        <v>238415.6</v>
      </c>
      <c r="G110" s="18" t="s">
        <v>504</v>
      </c>
      <c r="H110" s="1" t="s">
        <v>505</v>
      </c>
    </row>
    <row r="111" spans="1:8" ht="63.75">
      <c r="A111" s="1">
        <v>2</v>
      </c>
      <c r="B111" s="1" t="s">
        <v>506</v>
      </c>
      <c r="C111" s="1"/>
      <c r="D111" s="2" t="s">
        <v>353</v>
      </c>
      <c r="E111" s="2">
        <v>1955</v>
      </c>
      <c r="F111" s="31">
        <v>71161.42</v>
      </c>
      <c r="G111" s="5" t="s">
        <v>507</v>
      </c>
      <c r="H111" s="1" t="s">
        <v>505</v>
      </c>
    </row>
    <row r="112" spans="1:8" ht="63.75">
      <c r="A112" s="1">
        <v>3</v>
      </c>
      <c r="B112" s="1" t="s">
        <v>508</v>
      </c>
      <c r="C112" s="1"/>
      <c r="D112" s="2" t="s">
        <v>353</v>
      </c>
      <c r="E112" s="2">
        <v>1955</v>
      </c>
      <c r="F112" s="31">
        <v>151745.46</v>
      </c>
      <c r="G112" s="5" t="s">
        <v>509</v>
      </c>
      <c r="H112" s="1" t="s">
        <v>505</v>
      </c>
    </row>
    <row r="113" spans="1:8" ht="38.25">
      <c r="A113" s="1">
        <v>4</v>
      </c>
      <c r="B113" s="1" t="s">
        <v>510</v>
      </c>
      <c r="C113" s="1"/>
      <c r="D113" s="2" t="s">
        <v>353</v>
      </c>
      <c r="E113" s="2">
        <v>2001</v>
      </c>
      <c r="F113" s="31">
        <v>1672131.13</v>
      </c>
      <c r="G113" s="5" t="s">
        <v>511</v>
      </c>
      <c r="H113" s="1" t="s">
        <v>505</v>
      </c>
    </row>
    <row r="114" spans="1:8" ht="25.5">
      <c r="A114" s="1">
        <v>5</v>
      </c>
      <c r="B114" s="1" t="s">
        <v>512</v>
      </c>
      <c r="C114" s="1"/>
      <c r="D114" s="2" t="s">
        <v>353</v>
      </c>
      <c r="E114" s="2">
        <v>1955</v>
      </c>
      <c r="F114" s="31">
        <v>5162.9</v>
      </c>
      <c r="G114" s="5" t="s">
        <v>513</v>
      </c>
      <c r="H114" s="1" t="s">
        <v>505</v>
      </c>
    </row>
    <row r="115" spans="1:8" ht="25.5">
      <c r="A115" s="1">
        <v>6</v>
      </c>
      <c r="B115" s="1" t="s">
        <v>514</v>
      </c>
      <c r="C115" s="1"/>
      <c r="D115" s="2" t="s">
        <v>353</v>
      </c>
      <c r="E115" s="2">
        <v>1955</v>
      </c>
      <c r="F115" s="31">
        <v>6255.39</v>
      </c>
      <c r="G115" s="5" t="s">
        <v>513</v>
      </c>
      <c r="H115" s="1" t="s">
        <v>505</v>
      </c>
    </row>
    <row r="116" spans="1:8" ht="25.5">
      <c r="A116" s="1">
        <v>7</v>
      </c>
      <c r="B116" s="1" t="s">
        <v>515</v>
      </c>
      <c r="C116" s="1"/>
      <c r="D116" s="2"/>
      <c r="E116" s="2">
        <v>1955</v>
      </c>
      <c r="F116" s="31">
        <v>1372.4</v>
      </c>
      <c r="G116" s="5" t="s">
        <v>513</v>
      </c>
      <c r="H116" s="1" t="s">
        <v>505</v>
      </c>
    </row>
    <row r="117" spans="1:8" ht="25.5">
      <c r="A117" s="1">
        <v>8</v>
      </c>
      <c r="B117" s="1" t="s">
        <v>516</v>
      </c>
      <c r="C117" s="1"/>
      <c r="D117" s="2" t="s">
        <v>353</v>
      </c>
      <c r="E117" s="2">
        <v>1955</v>
      </c>
      <c r="F117" s="31">
        <v>2921</v>
      </c>
      <c r="G117" s="5" t="s">
        <v>513</v>
      </c>
      <c r="H117" s="1" t="s">
        <v>505</v>
      </c>
    </row>
    <row r="118" spans="1:8" ht="25.5">
      <c r="A118" s="1">
        <v>9</v>
      </c>
      <c r="B118" s="1" t="s">
        <v>517</v>
      </c>
      <c r="C118" s="1"/>
      <c r="D118" s="2" t="s">
        <v>353</v>
      </c>
      <c r="E118" s="2">
        <v>1980</v>
      </c>
      <c r="F118" s="31">
        <v>72281</v>
      </c>
      <c r="G118" s="5" t="s">
        <v>513</v>
      </c>
      <c r="H118" s="1" t="s">
        <v>505</v>
      </c>
    </row>
    <row r="119" spans="1:8" ht="25.5">
      <c r="A119" s="1">
        <v>10</v>
      </c>
      <c r="B119" s="1" t="s">
        <v>518</v>
      </c>
      <c r="C119" s="1"/>
      <c r="D119" s="2" t="s">
        <v>353</v>
      </c>
      <c r="E119" s="2">
        <v>1955</v>
      </c>
      <c r="F119" s="31">
        <v>2744.8</v>
      </c>
      <c r="G119" s="5" t="s">
        <v>513</v>
      </c>
      <c r="H119" s="1" t="s">
        <v>505</v>
      </c>
    </row>
    <row r="120" spans="1:8" ht="25.5">
      <c r="A120" s="1">
        <v>11</v>
      </c>
      <c r="B120" s="1" t="s">
        <v>519</v>
      </c>
      <c r="C120" s="1"/>
      <c r="D120" s="2" t="s">
        <v>353</v>
      </c>
      <c r="E120" s="2">
        <v>1983</v>
      </c>
      <c r="F120" s="31">
        <v>26587.1</v>
      </c>
      <c r="G120" s="5" t="s">
        <v>513</v>
      </c>
      <c r="H120" s="1" t="s">
        <v>505</v>
      </c>
    </row>
    <row r="121" spans="1:8" ht="14.25">
      <c r="A121" s="1">
        <v>12</v>
      </c>
      <c r="B121" s="1" t="s">
        <v>520</v>
      </c>
      <c r="C121" s="1"/>
      <c r="D121" s="2" t="s">
        <v>353</v>
      </c>
      <c r="E121" s="2">
        <v>1968</v>
      </c>
      <c r="F121" s="31">
        <v>48265.8</v>
      </c>
      <c r="G121" s="5"/>
      <c r="H121" s="1" t="s">
        <v>505</v>
      </c>
    </row>
    <row r="122" spans="1:8" ht="14.25">
      <c r="A122" s="1">
        <v>13</v>
      </c>
      <c r="B122" s="1" t="s">
        <v>521</v>
      </c>
      <c r="C122" s="1"/>
      <c r="D122" s="2" t="s">
        <v>353</v>
      </c>
      <c r="E122" s="2">
        <v>1968</v>
      </c>
      <c r="F122" s="31">
        <v>21896.2</v>
      </c>
      <c r="G122" s="5"/>
      <c r="H122" s="1" t="s">
        <v>505</v>
      </c>
    </row>
    <row r="123" spans="1:8" ht="14.25">
      <c r="A123" s="1">
        <v>14</v>
      </c>
      <c r="B123" s="1" t="s">
        <v>522</v>
      </c>
      <c r="C123" s="1"/>
      <c r="D123" s="2" t="s">
        <v>353</v>
      </c>
      <c r="E123" s="2">
        <v>1968</v>
      </c>
      <c r="F123" s="31">
        <v>9699.4</v>
      </c>
      <c r="G123" s="5"/>
      <c r="H123" s="1" t="s">
        <v>505</v>
      </c>
    </row>
    <row r="124" spans="1:8" ht="14.25">
      <c r="A124" s="1">
        <v>15</v>
      </c>
      <c r="B124" s="1" t="s">
        <v>523</v>
      </c>
      <c r="C124" s="1"/>
      <c r="D124" s="2" t="s">
        <v>353</v>
      </c>
      <c r="E124" s="2">
        <v>1968</v>
      </c>
      <c r="F124" s="31">
        <v>12811.5</v>
      </c>
      <c r="G124" s="5"/>
      <c r="H124" s="1" t="s">
        <v>505</v>
      </c>
    </row>
    <row r="125" spans="1:8" ht="14.25">
      <c r="A125" s="165" t="s">
        <v>103</v>
      </c>
      <c r="B125" s="165"/>
      <c r="C125" s="165"/>
      <c r="D125" s="165"/>
      <c r="E125" s="165"/>
      <c r="F125" s="32">
        <f>SUM(F110:F124)</f>
        <v>2343451.0999999996</v>
      </c>
      <c r="G125" s="5"/>
      <c r="H125" s="1"/>
    </row>
    <row r="126" spans="1:8" ht="14.25">
      <c r="A126" s="172" t="s">
        <v>1086</v>
      </c>
      <c r="B126" s="173"/>
      <c r="C126" s="173"/>
      <c r="D126" s="173"/>
      <c r="E126" s="173"/>
      <c r="F126" s="109"/>
      <c r="G126" s="110"/>
      <c r="H126" s="111"/>
    </row>
    <row r="127" spans="1:8" ht="14.25" customHeight="1">
      <c r="A127" s="23">
        <v>1</v>
      </c>
      <c r="B127" s="22" t="s">
        <v>606</v>
      </c>
      <c r="C127" s="23"/>
      <c r="D127" s="104"/>
      <c r="E127" s="23">
        <v>1973</v>
      </c>
      <c r="F127" s="104">
        <v>673459.76</v>
      </c>
      <c r="G127" s="24"/>
      <c r="H127" s="24" t="s">
        <v>1078</v>
      </c>
    </row>
    <row r="128" spans="1:8" ht="38.25">
      <c r="A128" s="23">
        <v>2</v>
      </c>
      <c r="B128" s="22" t="s">
        <v>508</v>
      </c>
      <c r="C128" s="23"/>
      <c r="D128" s="104"/>
      <c r="E128" s="23">
        <v>1973</v>
      </c>
      <c r="F128" s="104">
        <v>147495</v>
      </c>
      <c r="G128" s="24"/>
      <c r="H128" s="24" t="s">
        <v>1078</v>
      </c>
    </row>
    <row r="129" spans="1:8" ht="25.5">
      <c r="A129" s="23">
        <v>3</v>
      </c>
      <c r="B129" s="22" t="s">
        <v>1079</v>
      </c>
      <c r="C129" s="23"/>
      <c r="D129" s="104"/>
      <c r="E129" s="23">
        <v>1973</v>
      </c>
      <c r="F129" s="104">
        <v>18377</v>
      </c>
      <c r="G129" s="24"/>
      <c r="H129" s="24" t="s">
        <v>1078</v>
      </c>
    </row>
    <row r="130" spans="1:8" ht="25.5">
      <c r="A130" s="23">
        <v>4</v>
      </c>
      <c r="B130" s="22" t="s">
        <v>1080</v>
      </c>
      <c r="C130" s="23"/>
      <c r="D130" s="104"/>
      <c r="E130" s="23">
        <v>1973</v>
      </c>
      <c r="F130" s="104">
        <v>10892</v>
      </c>
      <c r="G130" s="24"/>
      <c r="H130" s="24" t="s">
        <v>1078</v>
      </c>
    </row>
    <row r="131" spans="1:8" ht="25.5">
      <c r="A131" s="23">
        <v>5</v>
      </c>
      <c r="B131" s="22" t="s">
        <v>1081</v>
      </c>
      <c r="C131" s="23"/>
      <c r="D131" s="104"/>
      <c r="E131" s="23">
        <v>1973</v>
      </c>
      <c r="F131" s="104">
        <v>6205</v>
      </c>
      <c r="G131" s="24"/>
      <c r="H131" s="24" t="s">
        <v>1078</v>
      </c>
    </row>
    <row r="132" spans="1:8" ht="25.5">
      <c r="A132" s="23">
        <v>6</v>
      </c>
      <c r="B132" s="22" t="s">
        <v>1082</v>
      </c>
      <c r="C132" s="23"/>
      <c r="D132" s="104"/>
      <c r="E132" s="23">
        <v>1973</v>
      </c>
      <c r="F132" s="104">
        <v>12947</v>
      </c>
      <c r="G132" s="24"/>
      <c r="H132" s="24" t="s">
        <v>1078</v>
      </c>
    </row>
    <row r="133" spans="1:8" ht="25.5">
      <c r="A133" s="23">
        <v>7</v>
      </c>
      <c r="B133" s="22" t="s">
        <v>1083</v>
      </c>
      <c r="C133" s="23"/>
      <c r="D133" s="104"/>
      <c r="E133" s="23">
        <v>1973</v>
      </c>
      <c r="F133" s="104">
        <v>14588</v>
      </c>
      <c r="G133" s="24"/>
      <c r="H133" s="24" t="s">
        <v>1078</v>
      </c>
    </row>
    <row r="134" spans="1:8" ht="38.25">
      <c r="A134" s="23">
        <v>8</v>
      </c>
      <c r="B134" s="22" t="s">
        <v>1084</v>
      </c>
      <c r="C134" s="23"/>
      <c r="D134" s="104"/>
      <c r="E134" s="23">
        <v>1973</v>
      </c>
      <c r="F134" s="104">
        <v>306030</v>
      </c>
      <c r="G134" s="24"/>
      <c r="H134" s="24" t="s">
        <v>1078</v>
      </c>
    </row>
    <row r="135" spans="1:8" ht="25.5">
      <c r="A135" s="23">
        <v>9</v>
      </c>
      <c r="B135" s="22" t="s">
        <v>1085</v>
      </c>
      <c r="C135" s="23"/>
      <c r="D135" s="104"/>
      <c r="E135" s="23">
        <v>2007</v>
      </c>
      <c r="F135" s="104">
        <v>256557.69</v>
      </c>
      <c r="G135" s="24"/>
      <c r="H135" s="24" t="s">
        <v>1078</v>
      </c>
    </row>
    <row r="136" spans="1:8" ht="14.25">
      <c r="A136" s="22"/>
      <c r="B136" s="105" t="s">
        <v>103</v>
      </c>
      <c r="C136" s="22"/>
      <c r="D136" s="106"/>
      <c r="E136" s="22"/>
      <c r="F136" s="106">
        <f>SUM(F127:F135)</f>
        <v>1446551.45</v>
      </c>
      <c r="G136" s="22"/>
      <c r="H136" s="1"/>
    </row>
    <row r="137" spans="1:8" ht="14.25">
      <c r="A137" s="108"/>
      <c r="B137" s="108"/>
      <c r="C137" s="108"/>
      <c r="D137" s="108"/>
      <c r="E137" s="108"/>
      <c r="F137" s="109"/>
      <c r="G137" s="110"/>
      <c r="H137" s="111"/>
    </row>
    <row r="138" spans="1:8" ht="14.25" customHeight="1">
      <c r="A138" s="108"/>
      <c r="B138" s="108"/>
      <c r="C138" s="108"/>
      <c r="D138" s="108"/>
      <c r="E138" s="108"/>
      <c r="F138" s="109"/>
      <c r="G138" s="110"/>
      <c r="H138" s="111"/>
    </row>
    <row r="139" spans="1:8" ht="14.25">
      <c r="A139" s="108"/>
      <c r="B139" s="108"/>
      <c r="C139" s="108"/>
      <c r="D139" s="108"/>
      <c r="E139" s="108"/>
      <c r="F139" s="109"/>
      <c r="G139" s="110"/>
      <c r="H139" s="111"/>
    </row>
    <row r="140" spans="1:256" ht="14.25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  <c r="BG140" s="107"/>
      <c r="BH140" s="107"/>
      <c r="BI140" s="107"/>
      <c r="BJ140" s="107"/>
      <c r="BK140" s="107"/>
      <c r="BL140" s="107"/>
      <c r="BM140" s="107"/>
      <c r="BN140" s="107"/>
      <c r="BO140" s="107"/>
      <c r="BP140" s="107"/>
      <c r="BQ140" s="107"/>
      <c r="BR140" s="107"/>
      <c r="BS140" s="107"/>
      <c r="BT140" s="107"/>
      <c r="BU140" s="107"/>
      <c r="BV140" s="107"/>
      <c r="BW140" s="107"/>
      <c r="BX140" s="107"/>
      <c r="BY140" s="107"/>
      <c r="BZ140" s="107"/>
      <c r="CA140" s="107"/>
      <c r="CB140" s="107"/>
      <c r="CC140" s="107"/>
      <c r="CD140" s="107"/>
      <c r="CE140" s="107"/>
      <c r="CF140" s="107"/>
      <c r="CG140" s="107"/>
      <c r="CH140" s="107"/>
      <c r="CI140" s="107"/>
      <c r="CJ140" s="107"/>
      <c r="CK140" s="107"/>
      <c r="CL140" s="107"/>
      <c r="CM140" s="107"/>
      <c r="CN140" s="107"/>
      <c r="CO140" s="107"/>
      <c r="CP140" s="107"/>
      <c r="CQ140" s="107"/>
      <c r="CR140" s="107"/>
      <c r="CS140" s="107"/>
      <c r="CT140" s="107"/>
      <c r="CU140" s="107"/>
      <c r="CV140" s="107"/>
      <c r="CW140" s="107"/>
      <c r="CX140" s="107"/>
      <c r="CY140" s="107"/>
      <c r="CZ140" s="107"/>
      <c r="DA140" s="107"/>
      <c r="DB140" s="107"/>
      <c r="DC140" s="107"/>
      <c r="DD140" s="107"/>
      <c r="DE140" s="107"/>
      <c r="DF140" s="107"/>
      <c r="DG140" s="107"/>
      <c r="DH140" s="107"/>
      <c r="DI140" s="107"/>
      <c r="DJ140" s="107"/>
      <c r="DK140" s="107"/>
      <c r="DL140" s="107"/>
      <c r="DM140" s="107"/>
      <c r="DN140" s="107"/>
      <c r="DO140" s="107"/>
      <c r="DP140" s="107"/>
      <c r="DQ140" s="107"/>
      <c r="DR140" s="107"/>
      <c r="DS140" s="107"/>
      <c r="DT140" s="107"/>
      <c r="DU140" s="107"/>
      <c r="DV140" s="107"/>
      <c r="DW140" s="107"/>
      <c r="DX140" s="107"/>
      <c r="DY140" s="107"/>
      <c r="DZ140" s="107"/>
      <c r="EA140" s="107"/>
      <c r="EB140" s="107"/>
      <c r="EC140" s="107"/>
      <c r="ED140" s="107"/>
      <c r="EE140" s="107"/>
      <c r="EF140" s="107"/>
      <c r="EG140" s="107"/>
      <c r="EH140" s="107"/>
      <c r="EI140" s="107"/>
      <c r="EJ140" s="107"/>
      <c r="EK140" s="107"/>
      <c r="EL140" s="107"/>
      <c r="EM140" s="107"/>
      <c r="EN140" s="107"/>
      <c r="EO140" s="107"/>
      <c r="EP140" s="107"/>
      <c r="EQ140" s="107"/>
      <c r="ER140" s="107"/>
      <c r="ES140" s="107"/>
      <c r="ET140" s="107"/>
      <c r="EU140" s="107"/>
      <c r="EV140" s="107"/>
      <c r="EW140" s="107"/>
      <c r="EX140" s="107"/>
      <c r="EY140" s="107"/>
      <c r="EZ140" s="107"/>
      <c r="FA140" s="107"/>
      <c r="FB140" s="107"/>
      <c r="FC140" s="107"/>
      <c r="FD140" s="107"/>
      <c r="FE140" s="107"/>
      <c r="FF140" s="107"/>
      <c r="FG140" s="107"/>
      <c r="FH140" s="107"/>
      <c r="FI140" s="107"/>
      <c r="FJ140" s="107"/>
      <c r="FK140" s="107"/>
      <c r="FL140" s="107"/>
      <c r="FM140" s="107"/>
      <c r="FN140" s="107"/>
      <c r="FO140" s="107"/>
      <c r="FP140" s="107"/>
      <c r="FQ140" s="107"/>
      <c r="FR140" s="107"/>
      <c r="FS140" s="107"/>
      <c r="FT140" s="107"/>
      <c r="FU140" s="107"/>
      <c r="FV140" s="107"/>
      <c r="FW140" s="107"/>
      <c r="FX140" s="107"/>
      <c r="FY140" s="107"/>
      <c r="FZ140" s="107"/>
      <c r="GA140" s="107"/>
      <c r="GB140" s="107"/>
      <c r="GC140" s="107"/>
      <c r="GD140" s="107"/>
      <c r="GE140" s="107"/>
      <c r="GF140" s="107"/>
      <c r="GG140" s="107"/>
      <c r="GH140" s="107"/>
      <c r="GI140" s="107"/>
      <c r="GJ140" s="107"/>
      <c r="GK140" s="107"/>
      <c r="GL140" s="107"/>
      <c r="GM140" s="107"/>
      <c r="GN140" s="107"/>
      <c r="GO140" s="107"/>
      <c r="GP140" s="107"/>
      <c r="GQ140" s="107"/>
      <c r="GR140" s="107"/>
      <c r="GS140" s="107"/>
      <c r="GT140" s="107"/>
      <c r="GU140" s="107"/>
      <c r="GV140" s="107"/>
      <c r="GW140" s="107"/>
      <c r="GX140" s="107"/>
      <c r="GY140" s="107"/>
      <c r="GZ140" s="107"/>
      <c r="HA140" s="107"/>
      <c r="HB140" s="107"/>
      <c r="HC140" s="107"/>
      <c r="HD140" s="107"/>
      <c r="HE140" s="107"/>
      <c r="HF140" s="107"/>
      <c r="HG140" s="107"/>
      <c r="HH140" s="107"/>
      <c r="HI140" s="107"/>
      <c r="HJ140" s="107"/>
      <c r="HK140" s="107"/>
      <c r="HL140" s="107"/>
      <c r="HM140" s="107"/>
      <c r="HN140" s="107"/>
      <c r="HO140" s="107"/>
      <c r="HP140" s="107"/>
      <c r="HQ140" s="107"/>
      <c r="HR140" s="107"/>
      <c r="HS140" s="107"/>
      <c r="HT140" s="107"/>
      <c r="HU140" s="107"/>
      <c r="HV140" s="107"/>
      <c r="HW140" s="107"/>
      <c r="HX140" s="107"/>
      <c r="HY140" s="107"/>
      <c r="HZ140" s="107"/>
      <c r="IA140" s="107"/>
      <c r="IB140" s="107"/>
      <c r="IC140" s="107"/>
      <c r="ID140" s="107"/>
      <c r="IE140" s="107"/>
      <c r="IF140" s="107"/>
      <c r="IG140" s="107"/>
      <c r="IH140" s="107"/>
      <c r="II140" s="107"/>
      <c r="IJ140" s="107"/>
      <c r="IK140" s="107"/>
      <c r="IL140" s="107"/>
      <c r="IM140" s="107"/>
      <c r="IN140" s="107"/>
      <c r="IO140" s="107"/>
      <c r="IP140" s="107"/>
      <c r="IQ140" s="107"/>
      <c r="IR140" s="107"/>
      <c r="IS140" s="107"/>
      <c r="IT140" s="107"/>
      <c r="IU140" s="107"/>
      <c r="IV140" s="107"/>
    </row>
    <row r="141" spans="1:8" ht="15" customHeight="1">
      <c r="A141" s="166" t="s">
        <v>51</v>
      </c>
      <c r="B141" s="167"/>
      <c r="C141" s="167"/>
      <c r="D141" s="167"/>
      <c r="E141" s="167"/>
      <c r="F141" s="167"/>
      <c r="G141" s="167"/>
      <c r="H141" s="168"/>
    </row>
    <row r="142" spans="1:8" ht="229.5">
      <c r="A142" s="1">
        <v>1</v>
      </c>
      <c r="B142" s="1" t="s">
        <v>606</v>
      </c>
      <c r="C142" s="1" t="s">
        <v>921</v>
      </c>
      <c r="D142" s="2" t="s">
        <v>353</v>
      </c>
      <c r="E142" s="2">
        <v>1984</v>
      </c>
      <c r="F142" s="31">
        <v>154493.36</v>
      </c>
      <c r="G142" s="18" t="s">
        <v>922</v>
      </c>
      <c r="H142" s="1" t="s">
        <v>923</v>
      </c>
    </row>
    <row r="143" spans="1:8" ht="14.25">
      <c r="A143" s="165" t="s">
        <v>103</v>
      </c>
      <c r="B143" s="165"/>
      <c r="C143" s="165"/>
      <c r="D143" s="165"/>
      <c r="E143" s="165"/>
      <c r="F143" s="32">
        <f>SUM(F142)</f>
        <v>154493.36</v>
      </c>
      <c r="G143" s="5"/>
      <c r="H143" s="1"/>
    </row>
    <row r="144" spans="1:8" ht="15">
      <c r="A144" s="166" t="s">
        <v>52</v>
      </c>
      <c r="B144" s="167"/>
      <c r="C144" s="167"/>
      <c r="D144" s="167"/>
      <c r="E144" s="167"/>
      <c r="F144" s="167"/>
      <c r="G144" s="167"/>
      <c r="H144" s="168"/>
    </row>
    <row r="145" spans="1:8" ht="38.25">
      <c r="A145" s="1" t="s">
        <v>837</v>
      </c>
      <c r="B145" s="22" t="s">
        <v>606</v>
      </c>
      <c r="C145" s="1"/>
      <c r="D145" s="2"/>
      <c r="E145" s="23" t="s">
        <v>838</v>
      </c>
      <c r="F145" s="35">
        <v>1062121.98</v>
      </c>
      <c r="G145" s="18" t="s">
        <v>839</v>
      </c>
      <c r="H145" s="24" t="s">
        <v>840</v>
      </c>
    </row>
    <row r="146" spans="1:8" ht="25.5">
      <c r="A146" s="1" t="s">
        <v>841</v>
      </c>
      <c r="B146" s="22" t="s">
        <v>842</v>
      </c>
      <c r="C146" s="1"/>
      <c r="D146" s="2"/>
      <c r="E146" s="23">
        <v>1972</v>
      </c>
      <c r="F146" s="35">
        <v>68668.65</v>
      </c>
      <c r="G146" s="5" t="s">
        <v>133</v>
      </c>
      <c r="H146" s="24" t="s">
        <v>843</v>
      </c>
    </row>
    <row r="147" spans="1:8" ht="25.5">
      <c r="A147" s="1" t="s">
        <v>844</v>
      </c>
      <c r="B147" s="22" t="s">
        <v>845</v>
      </c>
      <c r="C147" s="1"/>
      <c r="D147" s="2"/>
      <c r="E147" s="23" t="s">
        <v>846</v>
      </c>
      <c r="F147" s="35">
        <v>4927.25</v>
      </c>
      <c r="G147" s="5" t="s">
        <v>133</v>
      </c>
      <c r="H147" s="171" t="s">
        <v>840</v>
      </c>
    </row>
    <row r="148" spans="1:8" ht="25.5">
      <c r="A148" s="1" t="s">
        <v>847</v>
      </c>
      <c r="B148" s="22" t="s">
        <v>668</v>
      </c>
      <c r="C148" s="1"/>
      <c r="D148" s="2"/>
      <c r="E148" s="23" t="s">
        <v>846</v>
      </c>
      <c r="F148" s="35">
        <v>18233.65</v>
      </c>
      <c r="G148" s="5" t="s">
        <v>133</v>
      </c>
      <c r="H148" s="171"/>
    </row>
    <row r="149" spans="1:8" ht="14.25">
      <c r="A149" s="1" t="s">
        <v>848</v>
      </c>
      <c r="B149" s="22" t="s">
        <v>849</v>
      </c>
      <c r="C149" s="1"/>
      <c r="D149" s="2"/>
      <c r="E149" s="23" t="s">
        <v>846</v>
      </c>
      <c r="F149" s="35">
        <v>11942</v>
      </c>
      <c r="G149" s="5" t="s">
        <v>133</v>
      </c>
      <c r="H149" s="171"/>
    </row>
    <row r="150" spans="1:8" ht="25.5">
      <c r="A150" s="1" t="s">
        <v>850</v>
      </c>
      <c r="B150" s="22" t="s">
        <v>851</v>
      </c>
      <c r="C150" s="1"/>
      <c r="D150" s="2"/>
      <c r="E150" s="23">
        <v>1965</v>
      </c>
      <c r="F150" s="35">
        <v>89851.45</v>
      </c>
      <c r="G150" s="5" t="s">
        <v>133</v>
      </c>
      <c r="H150" s="171"/>
    </row>
    <row r="151" spans="1:8" ht="25.5">
      <c r="A151" s="1" t="s">
        <v>852</v>
      </c>
      <c r="B151" s="22" t="s">
        <v>853</v>
      </c>
      <c r="C151" s="1"/>
      <c r="D151" s="2"/>
      <c r="E151" s="23" t="s">
        <v>854</v>
      </c>
      <c r="F151" s="35">
        <v>35498.01</v>
      </c>
      <c r="G151" s="5" t="s">
        <v>133</v>
      </c>
      <c r="H151" s="171"/>
    </row>
    <row r="152" spans="1:8" ht="14.25">
      <c r="A152" s="1" t="s">
        <v>855</v>
      </c>
      <c r="B152" s="22" t="s">
        <v>172</v>
      </c>
      <c r="C152" s="1"/>
      <c r="D152" s="2"/>
      <c r="E152" s="23" t="s">
        <v>856</v>
      </c>
      <c r="F152" s="35">
        <v>99872.92</v>
      </c>
      <c r="G152" s="5" t="s">
        <v>133</v>
      </c>
      <c r="H152" s="171"/>
    </row>
    <row r="153" spans="1:8" ht="25.5">
      <c r="A153" s="1" t="s">
        <v>857</v>
      </c>
      <c r="B153" s="22" t="s">
        <v>858</v>
      </c>
      <c r="C153" s="1"/>
      <c r="D153" s="2"/>
      <c r="E153" s="25" t="s">
        <v>859</v>
      </c>
      <c r="F153" s="35">
        <v>241377</v>
      </c>
      <c r="G153" s="5" t="s">
        <v>860</v>
      </c>
      <c r="H153" s="171"/>
    </row>
    <row r="154" spans="1:8" ht="14.25">
      <c r="A154" s="165" t="s">
        <v>103</v>
      </c>
      <c r="B154" s="165"/>
      <c r="C154" s="165"/>
      <c r="D154" s="165"/>
      <c r="E154" s="165"/>
      <c r="F154" s="32">
        <f>SUM(F145:F153)</f>
        <v>1632492.9099999997</v>
      </c>
      <c r="G154" s="5"/>
      <c r="H154" s="1"/>
    </row>
    <row r="155" spans="1:8" ht="15">
      <c r="A155" s="166" t="s">
        <v>53</v>
      </c>
      <c r="B155" s="167"/>
      <c r="C155" s="167"/>
      <c r="D155" s="167"/>
      <c r="E155" s="167"/>
      <c r="F155" s="167"/>
      <c r="G155" s="167"/>
      <c r="H155" s="168"/>
    </row>
    <row r="156" spans="1:8" ht="63.75">
      <c r="A156" s="1">
        <v>1</v>
      </c>
      <c r="B156" s="1" t="s">
        <v>605</v>
      </c>
      <c r="C156" s="1" t="s">
        <v>606</v>
      </c>
      <c r="D156" s="2" t="s">
        <v>61</v>
      </c>
      <c r="E156" s="2">
        <v>1973</v>
      </c>
      <c r="F156" s="31">
        <v>789000</v>
      </c>
      <c r="G156" s="18" t="s">
        <v>607</v>
      </c>
      <c r="H156" s="1" t="s">
        <v>608</v>
      </c>
    </row>
    <row r="157" spans="1:8" ht="14.25">
      <c r="A157" s="165" t="s">
        <v>103</v>
      </c>
      <c r="B157" s="165"/>
      <c r="C157" s="165"/>
      <c r="D157" s="165"/>
      <c r="E157" s="165"/>
      <c r="F157" s="32">
        <f>SUM(F156)</f>
        <v>789000</v>
      </c>
      <c r="G157" s="5"/>
      <c r="H157" s="1"/>
    </row>
    <row r="158" spans="1:8" ht="15">
      <c r="A158" s="166" t="s">
        <v>54</v>
      </c>
      <c r="B158" s="167"/>
      <c r="C158" s="167"/>
      <c r="D158" s="167"/>
      <c r="E158" s="167"/>
      <c r="F158" s="167"/>
      <c r="G158" s="167"/>
      <c r="H158" s="168"/>
    </row>
    <row r="159" spans="1:8" ht="25.5">
      <c r="A159" s="1">
        <v>1</v>
      </c>
      <c r="B159" s="1" t="s">
        <v>664</v>
      </c>
      <c r="C159" s="1"/>
      <c r="D159" s="2" t="s">
        <v>665</v>
      </c>
      <c r="E159" s="2">
        <v>1946</v>
      </c>
      <c r="F159" s="31">
        <v>1694384.23</v>
      </c>
      <c r="G159" s="18" t="s">
        <v>666</v>
      </c>
      <c r="H159" s="1" t="s">
        <v>667</v>
      </c>
    </row>
    <row r="160" spans="1:8" ht="25.5">
      <c r="A160" s="1">
        <v>2</v>
      </c>
      <c r="B160" s="1" t="s">
        <v>668</v>
      </c>
      <c r="C160" s="1"/>
      <c r="D160" s="2" t="s">
        <v>61</v>
      </c>
      <c r="E160" s="2">
        <v>1948</v>
      </c>
      <c r="F160" s="31">
        <v>28831.16</v>
      </c>
      <c r="G160" s="5"/>
      <c r="H160" s="1"/>
    </row>
    <row r="161" spans="1:8" ht="14.25">
      <c r="A161" s="1">
        <v>3</v>
      </c>
      <c r="B161" s="1" t="s">
        <v>172</v>
      </c>
      <c r="C161" s="1"/>
      <c r="D161" s="2" t="s">
        <v>61</v>
      </c>
      <c r="E161" s="2">
        <v>1948</v>
      </c>
      <c r="F161" s="31">
        <v>12544.48</v>
      </c>
      <c r="G161" s="5"/>
      <c r="H161" s="1"/>
    </row>
    <row r="162" spans="1:8" ht="14.25">
      <c r="A162" s="1">
        <v>4</v>
      </c>
      <c r="B162" s="1" t="s">
        <v>669</v>
      </c>
      <c r="C162" s="1"/>
      <c r="D162" s="2" t="s">
        <v>61</v>
      </c>
      <c r="E162" s="2">
        <v>1975</v>
      </c>
      <c r="F162" s="31">
        <v>38247.81</v>
      </c>
      <c r="G162" s="5"/>
      <c r="H162" s="1"/>
    </row>
    <row r="163" spans="1:8" ht="14.25">
      <c r="A163" s="165" t="s">
        <v>103</v>
      </c>
      <c r="B163" s="165"/>
      <c r="C163" s="165"/>
      <c r="D163" s="165"/>
      <c r="E163" s="165"/>
      <c r="F163" s="32">
        <f>SUM(F159:F162)</f>
        <v>1774007.68</v>
      </c>
      <c r="G163" s="5"/>
      <c r="H163" s="1"/>
    </row>
    <row r="164" spans="1:8" ht="15">
      <c r="A164" s="166" t="s">
        <v>55</v>
      </c>
      <c r="B164" s="167"/>
      <c r="C164" s="167"/>
      <c r="D164" s="167"/>
      <c r="E164" s="167"/>
      <c r="F164" s="167"/>
      <c r="G164" s="167"/>
      <c r="H164" s="168"/>
    </row>
    <row r="165" spans="1:8" ht="25.5">
      <c r="A165" s="1">
        <v>1</v>
      </c>
      <c r="B165" s="1" t="s">
        <v>685</v>
      </c>
      <c r="C165" s="1"/>
      <c r="D165" s="2" t="s">
        <v>353</v>
      </c>
      <c r="E165" s="2" t="s">
        <v>686</v>
      </c>
      <c r="F165" s="31"/>
      <c r="G165" s="18"/>
      <c r="H165" s="1"/>
    </row>
    <row r="166" spans="1:8" ht="15">
      <c r="A166" s="166" t="s">
        <v>56</v>
      </c>
      <c r="B166" s="167"/>
      <c r="C166" s="167"/>
      <c r="D166" s="167"/>
      <c r="E166" s="167"/>
      <c r="F166" s="167"/>
      <c r="G166" s="167"/>
      <c r="H166" s="168"/>
    </row>
    <row r="167" spans="1:8" ht="102">
      <c r="A167" s="1">
        <v>1</v>
      </c>
      <c r="B167" s="1" t="s">
        <v>606</v>
      </c>
      <c r="C167" s="1"/>
      <c r="D167" s="2" t="s">
        <v>61</v>
      </c>
      <c r="E167" s="2" t="s">
        <v>690</v>
      </c>
      <c r="F167" s="36">
        <v>910902.27</v>
      </c>
      <c r="G167" s="18" t="s">
        <v>691</v>
      </c>
      <c r="H167" s="1" t="s">
        <v>692</v>
      </c>
    </row>
    <row r="168" spans="1:8" ht="14.25">
      <c r="A168" s="165" t="s">
        <v>103</v>
      </c>
      <c r="B168" s="165"/>
      <c r="C168" s="165"/>
      <c r="D168" s="165"/>
      <c r="E168" s="165"/>
      <c r="F168" s="32">
        <f>SUM(F164:F167)</f>
        <v>910902.27</v>
      </c>
      <c r="G168" s="5"/>
      <c r="H168" s="1"/>
    </row>
    <row r="169" spans="1:8" ht="15">
      <c r="A169" s="166" t="s">
        <v>57</v>
      </c>
      <c r="B169" s="167"/>
      <c r="C169" s="167"/>
      <c r="D169" s="167"/>
      <c r="E169" s="167"/>
      <c r="F169" s="167"/>
      <c r="G169" s="167"/>
      <c r="H169" s="168"/>
    </row>
    <row r="170" spans="1:8" ht="114.75">
      <c r="A170" s="1">
        <v>1</v>
      </c>
      <c r="B170" s="1" t="s">
        <v>732</v>
      </c>
      <c r="C170" s="1" t="s">
        <v>733</v>
      </c>
      <c r="D170" s="2" t="s">
        <v>61</v>
      </c>
      <c r="E170" s="2">
        <v>1973</v>
      </c>
      <c r="F170" s="31">
        <v>650340</v>
      </c>
      <c r="G170" s="18" t="s">
        <v>734</v>
      </c>
      <c r="H170" s="1" t="s">
        <v>735</v>
      </c>
    </row>
    <row r="171" spans="1:8" ht="51">
      <c r="A171" s="1">
        <v>2</v>
      </c>
      <c r="B171" s="1" t="s">
        <v>433</v>
      </c>
      <c r="C171" s="1" t="s">
        <v>375</v>
      </c>
      <c r="D171" s="2" t="s">
        <v>61</v>
      </c>
      <c r="E171" s="2">
        <v>1996</v>
      </c>
      <c r="F171" s="31">
        <v>103265.45</v>
      </c>
      <c r="G171" s="5" t="s">
        <v>736</v>
      </c>
      <c r="H171" s="1" t="s">
        <v>735</v>
      </c>
    </row>
    <row r="172" spans="1:8" ht="63.75">
      <c r="A172" s="1">
        <v>3</v>
      </c>
      <c r="B172" s="1" t="s">
        <v>737</v>
      </c>
      <c r="C172" s="1" t="s">
        <v>733</v>
      </c>
      <c r="D172" s="2" t="s">
        <v>61</v>
      </c>
      <c r="E172" s="2">
        <v>1996</v>
      </c>
      <c r="F172" s="31">
        <v>130274.8</v>
      </c>
      <c r="G172" s="5" t="s">
        <v>738</v>
      </c>
      <c r="H172" s="1" t="s">
        <v>735</v>
      </c>
    </row>
    <row r="173" spans="1:8" ht="14.25">
      <c r="A173" s="165" t="s">
        <v>103</v>
      </c>
      <c r="B173" s="165"/>
      <c r="C173" s="165"/>
      <c r="D173" s="165"/>
      <c r="E173" s="165"/>
      <c r="F173" s="32">
        <f>SUM(F170:F172)</f>
        <v>883880.25</v>
      </c>
      <c r="G173" s="5"/>
      <c r="H173" s="1"/>
    </row>
  </sheetData>
  <sheetProtection/>
  <mergeCells count="41">
    <mergeCell ref="A144:H144"/>
    <mergeCell ref="A108:E108"/>
    <mergeCell ref="A125:E125"/>
    <mergeCell ref="A143:E143"/>
    <mergeCell ref="A79:E79"/>
    <mergeCell ref="A80:H80"/>
    <mergeCell ref="A109:H109"/>
    <mergeCell ref="A141:H141"/>
    <mergeCell ref="A126:E126"/>
    <mergeCell ref="F2:F3"/>
    <mergeCell ref="A155:H155"/>
    <mergeCell ref="A158:H158"/>
    <mergeCell ref="H147:H153"/>
    <mergeCell ref="A4:H4"/>
    <mergeCell ref="A11:H11"/>
    <mergeCell ref="A65:H65"/>
    <mergeCell ref="A69:H69"/>
    <mergeCell ref="A64:E64"/>
    <mergeCell ref="A68:E68"/>
    <mergeCell ref="G2:G3"/>
    <mergeCell ref="H2:H3"/>
    <mergeCell ref="A34:H34"/>
    <mergeCell ref="A42:H42"/>
    <mergeCell ref="A2:A3"/>
    <mergeCell ref="B2:B3"/>
    <mergeCell ref="C2:C3"/>
    <mergeCell ref="D2:D3"/>
    <mergeCell ref="E2:E3"/>
    <mergeCell ref="A14:H14"/>
    <mergeCell ref="A24:H24"/>
    <mergeCell ref="A62:H62"/>
    <mergeCell ref="A61:E61"/>
    <mergeCell ref="A54:H54"/>
    <mergeCell ref="A173:E173"/>
    <mergeCell ref="A154:E154"/>
    <mergeCell ref="A157:E157"/>
    <mergeCell ref="A163:E163"/>
    <mergeCell ref="A168:E168"/>
    <mergeCell ref="A164:H164"/>
    <mergeCell ref="A166:H166"/>
    <mergeCell ref="A169:H169"/>
  </mergeCells>
  <printOptions/>
  <pageMargins left="0.7" right="0.7" top="0.75" bottom="0.75" header="0.3" footer="0.3"/>
  <pageSetup horizontalDpi="600" verticalDpi="600" orientation="landscape" paperSize="9" scale="80" r:id="rId1"/>
  <rowBreaks count="6" manualBreakCount="6">
    <brk id="23" max="7" man="1"/>
    <brk id="41" max="7" man="1"/>
    <brk id="53" max="7" man="1"/>
    <brk id="68" max="7" man="1"/>
    <brk id="108" max="7" man="1"/>
    <brk id="15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F774"/>
  <sheetViews>
    <sheetView view="pageBreakPreview" zoomScaleSheetLayoutView="100" zoomScalePageLayoutView="0" workbookViewId="0" topLeftCell="A751">
      <selection activeCell="D727" sqref="D727"/>
    </sheetView>
  </sheetViews>
  <sheetFormatPr defaultColWidth="8.796875" defaultRowHeight="14.25"/>
  <cols>
    <col min="1" max="1" width="4.09765625" style="65" customWidth="1"/>
    <col min="2" max="2" width="34.59765625" style="65" customWidth="1"/>
    <col min="3" max="3" width="12" style="65" customWidth="1"/>
    <col min="4" max="4" width="17.8984375" style="71" customWidth="1"/>
    <col min="5" max="5" width="13.3984375" style="65" customWidth="1"/>
    <col min="6" max="16384" width="9" style="65" customWidth="1"/>
  </cols>
  <sheetData>
    <row r="3" spans="1:4" s="72" customFormat="1" ht="12.75">
      <c r="A3" s="176" t="s">
        <v>36</v>
      </c>
      <c r="B3" s="176"/>
      <c r="C3" s="176"/>
      <c r="D3" s="176"/>
    </row>
    <row r="4" spans="1:4" ht="12.75">
      <c r="A4" s="175" t="s">
        <v>1066</v>
      </c>
      <c r="B4" s="175"/>
      <c r="C4" s="175"/>
      <c r="D4" s="175"/>
    </row>
    <row r="5" spans="1:4" ht="38.25">
      <c r="A5" s="38" t="s">
        <v>0</v>
      </c>
      <c r="B5" s="38" t="s">
        <v>8</v>
      </c>
      <c r="C5" s="38" t="s">
        <v>9</v>
      </c>
      <c r="D5" s="39" t="s">
        <v>10</v>
      </c>
    </row>
    <row r="6" spans="1:4" ht="12.75">
      <c r="A6" s="40">
        <v>1</v>
      </c>
      <c r="B6" s="41" t="s">
        <v>72</v>
      </c>
      <c r="C6" s="40">
        <v>2006</v>
      </c>
      <c r="D6" s="42">
        <v>7317.44</v>
      </c>
    </row>
    <row r="7" spans="1:4" ht="12.75">
      <c r="A7" s="40">
        <v>2</v>
      </c>
      <c r="B7" s="41" t="s">
        <v>73</v>
      </c>
      <c r="C7" s="40">
        <v>2006</v>
      </c>
      <c r="D7" s="42">
        <v>11745.51</v>
      </c>
    </row>
    <row r="8" spans="1:4" ht="12.75">
      <c r="A8" s="40">
        <v>3</v>
      </c>
      <c r="B8" s="41" t="s">
        <v>74</v>
      </c>
      <c r="C8" s="40">
        <v>2006</v>
      </c>
      <c r="D8" s="42">
        <v>8399.99</v>
      </c>
    </row>
    <row r="9" spans="1:4" ht="12.75">
      <c r="A9" s="40">
        <v>4</v>
      </c>
      <c r="B9" s="41" t="s">
        <v>72</v>
      </c>
      <c r="C9" s="40">
        <v>2006</v>
      </c>
      <c r="D9" s="42">
        <v>3390.81</v>
      </c>
    </row>
    <row r="10" spans="1:4" ht="12.75">
      <c r="A10" s="40">
        <v>5</v>
      </c>
      <c r="B10" s="41" t="s">
        <v>72</v>
      </c>
      <c r="C10" s="40">
        <v>2007</v>
      </c>
      <c r="D10" s="42">
        <v>2500</v>
      </c>
    </row>
    <row r="11" spans="1:4" ht="12.75">
      <c r="A11" s="40">
        <v>6</v>
      </c>
      <c r="B11" s="43" t="s">
        <v>75</v>
      </c>
      <c r="C11" s="40">
        <v>2007</v>
      </c>
      <c r="D11" s="42">
        <v>21768</v>
      </c>
    </row>
    <row r="12" spans="1:4" ht="12.75">
      <c r="A12" s="40">
        <v>7</v>
      </c>
      <c r="B12" s="41" t="s">
        <v>76</v>
      </c>
      <c r="C12" s="40">
        <v>2007</v>
      </c>
      <c r="D12" s="42">
        <v>4915.99</v>
      </c>
    </row>
    <row r="13" spans="1:4" ht="12.75">
      <c r="A13" s="40">
        <v>8</v>
      </c>
      <c r="B13" s="41" t="s">
        <v>77</v>
      </c>
      <c r="C13" s="40">
        <v>2007</v>
      </c>
      <c r="D13" s="42">
        <v>1790</v>
      </c>
    </row>
    <row r="14" spans="1:4" ht="12.75">
      <c r="A14" s="40">
        <v>9</v>
      </c>
      <c r="B14" s="41" t="s">
        <v>72</v>
      </c>
      <c r="C14" s="40">
        <v>2007</v>
      </c>
      <c r="D14" s="42">
        <v>3370.01</v>
      </c>
    </row>
    <row r="15" spans="1:4" ht="12.75">
      <c r="A15" s="40">
        <v>10</v>
      </c>
      <c r="B15" s="41" t="s">
        <v>72</v>
      </c>
      <c r="C15" s="40">
        <v>2007</v>
      </c>
      <c r="D15" s="42">
        <v>2554</v>
      </c>
    </row>
    <row r="16" spans="1:4" ht="12.75">
      <c r="A16" s="40">
        <v>11</v>
      </c>
      <c r="B16" s="41" t="s">
        <v>78</v>
      </c>
      <c r="C16" s="40">
        <v>2007</v>
      </c>
      <c r="D16" s="42">
        <v>18762.01</v>
      </c>
    </row>
    <row r="17" spans="1:4" ht="12.75">
      <c r="A17" s="40">
        <v>12</v>
      </c>
      <c r="B17" s="41" t="s">
        <v>72</v>
      </c>
      <c r="C17" s="40">
        <v>2007</v>
      </c>
      <c r="D17" s="42">
        <v>1900</v>
      </c>
    </row>
    <row r="18" spans="1:4" ht="12.75">
      <c r="A18" s="40">
        <v>13</v>
      </c>
      <c r="B18" s="41" t="s">
        <v>76</v>
      </c>
      <c r="C18" s="40">
        <v>2007</v>
      </c>
      <c r="D18" s="42">
        <v>6539.2</v>
      </c>
    </row>
    <row r="19" spans="1:4" ht="12.75">
      <c r="A19" s="40">
        <v>14</v>
      </c>
      <c r="B19" s="41" t="s">
        <v>72</v>
      </c>
      <c r="C19" s="40">
        <v>2007</v>
      </c>
      <c r="D19" s="42">
        <v>3889.99</v>
      </c>
    </row>
    <row r="20" spans="1:4" ht="12.75">
      <c r="A20" s="40">
        <v>15</v>
      </c>
      <c r="B20" s="41" t="s">
        <v>79</v>
      </c>
      <c r="C20" s="40">
        <v>2006</v>
      </c>
      <c r="D20" s="42">
        <v>17202</v>
      </c>
    </row>
    <row r="21" spans="1:4" ht="12.75">
      <c r="A21" s="40">
        <v>16</v>
      </c>
      <c r="B21" s="41" t="s">
        <v>80</v>
      </c>
      <c r="C21" s="40">
        <v>2004</v>
      </c>
      <c r="D21" s="42">
        <v>11834</v>
      </c>
    </row>
    <row r="22" spans="1:4" ht="12.75">
      <c r="A22" s="40">
        <v>17</v>
      </c>
      <c r="B22" s="41" t="s">
        <v>81</v>
      </c>
      <c r="C22" s="40">
        <v>2004</v>
      </c>
      <c r="D22" s="42">
        <v>3281.8</v>
      </c>
    </row>
    <row r="23" spans="1:4" ht="12.75">
      <c r="A23" s="40">
        <v>18</v>
      </c>
      <c r="B23" s="41" t="s">
        <v>82</v>
      </c>
      <c r="C23" s="40">
        <v>2006</v>
      </c>
      <c r="D23" s="42">
        <v>9150</v>
      </c>
    </row>
    <row r="24" spans="1:4" ht="12.75">
      <c r="A24" s="40">
        <v>19</v>
      </c>
      <c r="B24" s="41" t="s">
        <v>83</v>
      </c>
      <c r="C24" s="40">
        <v>2006</v>
      </c>
      <c r="D24" s="42">
        <v>5258.2</v>
      </c>
    </row>
    <row r="25" spans="1:4" ht="12.75">
      <c r="A25" s="40">
        <v>20</v>
      </c>
      <c r="B25" s="41" t="s">
        <v>84</v>
      </c>
      <c r="C25" s="40">
        <v>2006</v>
      </c>
      <c r="D25" s="42">
        <v>4892.2</v>
      </c>
    </row>
    <row r="26" spans="1:4" ht="12.75">
      <c r="A26" s="40">
        <v>21</v>
      </c>
      <c r="B26" s="41" t="s">
        <v>85</v>
      </c>
      <c r="C26" s="40">
        <v>2007</v>
      </c>
      <c r="D26" s="42">
        <v>7894.62</v>
      </c>
    </row>
    <row r="27" spans="1:4" ht="12.75">
      <c r="A27" s="40">
        <v>22</v>
      </c>
      <c r="B27" s="41" t="s">
        <v>85</v>
      </c>
      <c r="C27" s="40">
        <v>2007</v>
      </c>
      <c r="D27" s="42">
        <v>13812.84</v>
      </c>
    </row>
    <row r="28" spans="1:4" ht="12.75">
      <c r="A28" s="40">
        <v>23</v>
      </c>
      <c r="B28" s="41" t="s">
        <v>85</v>
      </c>
      <c r="C28" s="40">
        <v>2007</v>
      </c>
      <c r="D28" s="42">
        <v>21196.28</v>
      </c>
    </row>
    <row r="29" spans="1:4" ht="12.75">
      <c r="A29" s="40">
        <v>24</v>
      </c>
      <c r="B29" s="41" t="s">
        <v>85</v>
      </c>
      <c r="C29" s="40">
        <v>2008</v>
      </c>
      <c r="D29" s="42">
        <v>5294.8</v>
      </c>
    </row>
    <row r="30" spans="1:4" ht="12.75">
      <c r="A30" s="40">
        <v>25</v>
      </c>
      <c r="B30" s="41" t="s">
        <v>85</v>
      </c>
      <c r="C30" s="40">
        <v>2008</v>
      </c>
      <c r="D30" s="42">
        <v>11114.2</v>
      </c>
    </row>
    <row r="31" spans="1:4" ht="12.75">
      <c r="A31" s="40">
        <v>26</v>
      </c>
      <c r="B31" s="41" t="s">
        <v>81</v>
      </c>
      <c r="C31" s="40">
        <v>2007</v>
      </c>
      <c r="D31" s="42">
        <v>2586.4</v>
      </c>
    </row>
    <row r="32" spans="1:4" ht="12.75">
      <c r="A32" s="40">
        <v>27</v>
      </c>
      <c r="B32" s="41" t="s">
        <v>86</v>
      </c>
      <c r="C32" s="40">
        <v>2007</v>
      </c>
      <c r="D32" s="42">
        <v>7660.38</v>
      </c>
    </row>
    <row r="33" spans="1:4" ht="12.75">
      <c r="A33" s="40">
        <v>28</v>
      </c>
      <c r="B33" s="41" t="s">
        <v>87</v>
      </c>
      <c r="C33" s="40">
        <v>2008</v>
      </c>
      <c r="D33" s="42">
        <v>27340.2</v>
      </c>
    </row>
    <row r="34" spans="1:4" ht="12.75">
      <c r="A34" s="40">
        <v>29</v>
      </c>
      <c r="B34" s="41" t="s">
        <v>88</v>
      </c>
      <c r="C34" s="40">
        <v>2007</v>
      </c>
      <c r="D34" s="42">
        <v>61290.96</v>
      </c>
    </row>
    <row r="35" spans="1:4" ht="12.75">
      <c r="A35" s="40">
        <v>30</v>
      </c>
      <c r="B35" s="41" t="s">
        <v>88</v>
      </c>
      <c r="C35" s="40">
        <v>2007</v>
      </c>
      <c r="D35" s="42">
        <v>7393.52</v>
      </c>
    </row>
    <row r="36" spans="1:4" ht="12.75">
      <c r="A36" s="40">
        <v>31</v>
      </c>
      <c r="B36" s="41" t="s">
        <v>81</v>
      </c>
      <c r="C36" s="40">
        <v>2007</v>
      </c>
      <c r="D36" s="42">
        <v>3294</v>
      </c>
    </row>
    <row r="37" spans="1:4" ht="12.75">
      <c r="A37" s="40">
        <v>32</v>
      </c>
      <c r="B37" s="41" t="s">
        <v>89</v>
      </c>
      <c r="C37" s="40">
        <v>2007</v>
      </c>
      <c r="D37" s="42">
        <v>59401.8</v>
      </c>
    </row>
    <row r="38" spans="1:4" ht="12.75">
      <c r="A38" s="40">
        <v>33</v>
      </c>
      <c r="B38" s="41" t="s">
        <v>90</v>
      </c>
      <c r="C38" s="40">
        <v>2004</v>
      </c>
      <c r="D38" s="42">
        <v>1903.2</v>
      </c>
    </row>
    <row r="39" spans="1:4" ht="12.75">
      <c r="A39" s="40">
        <v>34</v>
      </c>
      <c r="B39" s="41" t="s">
        <v>77</v>
      </c>
      <c r="C39" s="40">
        <v>2004</v>
      </c>
      <c r="D39" s="42">
        <v>2867</v>
      </c>
    </row>
    <row r="40" spans="1:4" ht="12.75">
      <c r="A40" s="40">
        <v>35</v>
      </c>
      <c r="B40" s="41" t="s">
        <v>91</v>
      </c>
      <c r="C40" s="40">
        <v>2004</v>
      </c>
      <c r="D40" s="42">
        <v>1452.89</v>
      </c>
    </row>
    <row r="41" spans="1:4" ht="12.75">
      <c r="A41" s="40">
        <v>36</v>
      </c>
      <c r="B41" s="41" t="s">
        <v>92</v>
      </c>
      <c r="C41" s="40">
        <v>2004</v>
      </c>
      <c r="D41" s="42">
        <v>6783.2</v>
      </c>
    </row>
    <row r="42" spans="1:4" ht="12.75">
      <c r="A42" s="40">
        <v>37</v>
      </c>
      <c r="B42" s="41" t="s">
        <v>77</v>
      </c>
      <c r="C42" s="40">
        <v>2004</v>
      </c>
      <c r="D42" s="42">
        <v>1903.2</v>
      </c>
    </row>
    <row r="43" spans="1:4" ht="12.75">
      <c r="A43" s="40">
        <v>38</v>
      </c>
      <c r="B43" s="41" t="s">
        <v>77</v>
      </c>
      <c r="C43" s="40">
        <v>2004</v>
      </c>
      <c r="D43" s="42">
        <v>1450</v>
      </c>
    </row>
    <row r="44" spans="1:4" ht="12.75">
      <c r="A44" s="40">
        <v>39</v>
      </c>
      <c r="B44" s="41" t="s">
        <v>77</v>
      </c>
      <c r="C44" s="40">
        <v>2004</v>
      </c>
      <c r="D44" s="42">
        <v>3107</v>
      </c>
    </row>
    <row r="45" spans="1:4" ht="12.75">
      <c r="A45" s="40">
        <v>40</v>
      </c>
      <c r="B45" s="41" t="s">
        <v>72</v>
      </c>
      <c r="C45" s="40">
        <v>2005</v>
      </c>
      <c r="D45" s="42">
        <v>4216.93</v>
      </c>
    </row>
    <row r="46" spans="1:4" ht="12.75">
      <c r="A46" s="40">
        <v>41</v>
      </c>
      <c r="B46" s="41" t="s">
        <v>72</v>
      </c>
      <c r="C46" s="40">
        <v>2005</v>
      </c>
      <c r="D46" s="42">
        <v>4745</v>
      </c>
    </row>
    <row r="47" spans="1:4" ht="12.75">
      <c r="A47" s="40">
        <v>42</v>
      </c>
      <c r="B47" s="41" t="s">
        <v>93</v>
      </c>
      <c r="C47" s="40">
        <v>2006</v>
      </c>
      <c r="D47" s="42">
        <v>3699</v>
      </c>
    </row>
    <row r="48" spans="1:4" ht="12.75">
      <c r="A48" s="40">
        <v>43</v>
      </c>
      <c r="B48" s="41" t="s">
        <v>93</v>
      </c>
      <c r="C48" s="40">
        <v>2006</v>
      </c>
      <c r="D48" s="42">
        <v>3699</v>
      </c>
    </row>
    <row r="49" spans="1:4" ht="12.75">
      <c r="A49" s="40">
        <v>44</v>
      </c>
      <c r="B49" s="41" t="s">
        <v>93</v>
      </c>
      <c r="C49" s="40">
        <v>2006</v>
      </c>
      <c r="D49" s="42">
        <v>4651.99</v>
      </c>
    </row>
    <row r="50" spans="1:4" ht="12.75">
      <c r="A50" s="40">
        <v>45</v>
      </c>
      <c r="B50" s="41" t="s">
        <v>93</v>
      </c>
      <c r="C50" s="40">
        <v>2006</v>
      </c>
      <c r="D50" s="42">
        <v>4651.99</v>
      </c>
    </row>
    <row r="51" spans="1:4" ht="12.75">
      <c r="A51" s="40">
        <v>46</v>
      </c>
      <c r="B51" s="41" t="s">
        <v>93</v>
      </c>
      <c r="C51" s="40">
        <v>2006</v>
      </c>
      <c r="D51" s="42">
        <v>4300</v>
      </c>
    </row>
    <row r="52" spans="1:4" ht="12.75">
      <c r="A52" s="40">
        <v>47</v>
      </c>
      <c r="B52" s="41" t="s">
        <v>72</v>
      </c>
      <c r="C52" s="40">
        <v>2005</v>
      </c>
      <c r="D52" s="42">
        <v>3226.9</v>
      </c>
    </row>
    <row r="53" spans="1:4" ht="12.75">
      <c r="A53" s="40">
        <v>48</v>
      </c>
      <c r="B53" s="41" t="s">
        <v>72</v>
      </c>
      <c r="C53" s="40">
        <v>2005</v>
      </c>
      <c r="D53" s="42">
        <v>4216.93</v>
      </c>
    </row>
    <row r="54" spans="1:4" ht="12.75">
      <c r="A54" s="40">
        <v>49</v>
      </c>
      <c r="B54" s="41" t="s">
        <v>72</v>
      </c>
      <c r="C54" s="40">
        <v>2005</v>
      </c>
      <c r="D54" s="42">
        <v>9309.82</v>
      </c>
    </row>
    <row r="55" spans="1:4" ht="12.75">
      <c r="A55" s="40">
        <v>50</v>
      </c>
      <c r="B55" s="41" t="s">
        <v>94</v>
      </c>
      <c r="C55" s="40">
        <v>2005</v>
      </c>
      <c r="D55" s="42">
        <v>9148</v>
      </c>
    </row>
    <row r="56" spans="1:4" ht="12.75">
      <c r="A56" s="40">
        <v>51</v>
      </c>
      <c r="B56" s="41" t="s">
        <v>72</v>
      </c>
      <c r="C56" s="40">
        <v>2005</v>
      </c>
      <c r="D56" s="42">
        <v>5484</v>
      </c>
    </row>
    <row r="57" spans="1:4" ht="12.75">
      <c r="A57" s="40">
        <v>52</v>
      </c>
      <c r="B57" s="41" t="s">
        <v>72</v>
      </c>
      <c r="C57" s="40">
        <v>2005</v>
      </c>
      <c r="D57" s="42">
        <v>5917</v>
      </c>
    </row>
    <row r="58" spans="1:4" ht="12.75">
      <c r="A58" s="40">
        <v>53</v>
      </c>
      <c r="B58" s="41" t="s">
        <v>95</v>
      </c>
      <c r="C58" s="40">
        <v>2005</v>
      </c>
      <c r="D58" s="42">
        <v>30512.16</v>
      </c>
    </row>
    <row r="59" spans="1:4" ht="12.75">
      <c r="A59" s="40">
        <v>54</v>
      </c>
      <c r="B59" s="41" t="s">
        <v>72</v>
      </c>
      <c r="C59" s="40">
        <v>2005</v>
      </c>
      <c r="D59" s="42">
        <v>4430</v>
      </c>
    </row>
    <row r="60" spans="1:4" ht="12.75">
      <c r="A60" s="40">
        <v>55</v>
      </c>
      <c r="B60" s="41" t="s">
        <v>72</v>
      </c>
      <c r="C60" s="40">
        <v>2006</v>
      </c>
      <c r="D60" s="42">
        <v>4233</v>
      </c>
    </row>
    <row r="61" spans="1:4" ht="12.75">
      <c r="A61" s="40">
        <v>56</v>
      </c>
      <c r="B61" s="41" t="s">
        <v>72</v>
      </c>
      <c r="C61" s="40">
        <v>2006</v>
      </c>
      <c r="D61" s="42">
        <v>5930.06</v>
      </c>
    </row>
    <row r="62" spans="1:4" ht="12.75">
      <c r="A62" s="40">
        <v>57</v>
      </c>
      <c r="B62" s="41" t="s">
        <v>76</v>
      </c>
      <c r="C62" s="40">
        <v>2005</v>
      </c>
      <c r="D62" s="42">
        <v>9762.28</v>
      </c>
    </row>
    <row r="63" spans="1:4" ht="12.75">
      <c r="A63" s="40">
        <v>58</v>
      </c>
      <c r="B63" s="41" t="s">
        <v>96</v>
      </c>
      <c r="C63" s="40">
        <v>2005</v>
      </c>
      <c r="D63" s="42">
        <v>16076.06</v>
      </c>
    </row>
    <row r="64" spans="1:4" ht="12.75">
      <c r="A64" s="40">
        <v>59</v>
      </c>
      <c r="B64" s="41" t="s">
        <v>97</v>
      </c>
      <c r="C64" s="40">
        <v>2004</v>
      </c>
      <c r="D64" s="42">
        <v>22272.32</v>
      </c>
    </row>
    <row r="65" spans="1:4" ht="12.75">
      <c r="A65" s="40">
        <v>60</v>
      </c>
      <c r="B65" s="41" t="s">
        <v>98</v>
      </c>
      <c r="C65" s="40">
        <v>2006</v>
      </c>
      <c r="D65" s="42">
        <v>29402</v>
      </c>
    </row>
    <row r="66" spans="1:4" ht="12.75">
      <c r="A66" s="40">
        <v>61</v>
      </c>
      <c r="B66" s="41" t="s">
        <v>99</v>
      </c>
      <c r="C66" s="40">
        <v>2005</v>
      </c>
      <c r="D66" s="42">
        <v>4347.51</v>
      </c>
    </row>
    <row r="67" spans="1:4" ht="12.75">
      <c r="A67" s="40">
        <v>62</v>
      </c>
      <c r="B67" s="41" t="s">
        <v>100</v>
      </c>
      <c r="C67" s="40">
        <v>2005</v>
      </c>
      <c r="D67" s="42">
        <v>19740.82</v>
      </c>
    </row>
    <row r="68" spans="1:4" ht="12.75">
      <c r="A68" s="40">
        <v>63</v>
      </c>
      <c r="B68" s="41" t="s">
        <v>93</v>
      </c>
      <c r="C68" s="40">
        <v>2008</v>
      </c>
      <c r="D68" s="42">
        <v>2740.98</v>
      </c>
    </row>
    <row r="69" spans="1:4" ht="12.75">
      <c r="A69" s="40">
        <v>64</v>
      </c>
      <c r="B69" s="41" t="s">
        <v>93</v>
      </c>
      <c r="C69" s="40">
        <v>2008</v>
      </c>
      <c r="D69" s="44">
        <v>2740.98</v>
      </c>
    </row>
    <row r="70" spans="1:4" ht="12.75">
      <c r="A70" s="40">
        <v>65</v>
      </c>
      <c r="B70" s="41" t="s">
        <v>93</v>
      </c>
      <c r="C70" s="40">
        <v>2008</v>
      </c>
      <c r="D70" s="44">
        <v>2740.99</v>
      </c>
    </row>
    <row r="71" spans="1:4" ht="12.75">
      <c r="A71" s="40">
        <v>66</v>
      </c>
      <c r="B71" s="41" t="s">
        <v>93</v>
      </c>
      <c r="C71" s="40">
        <v>2008</v>
      </c>
      <c r="D71" s="44">
        <v>2743.78</v>
      </c>
    </row>
    <row r="72" spans="1:4" ht="12.75">
      <c r="A72" s="40">
        <v>67</v>
      </c>
      <c r="B72" s="41" t="s">
        <v>72</v>
      </c>
      <c r="C72" s="40">
        <v>2008</v>
      </c>
      <c r="D72" s="44">
        <v>2588.84</v>
      </c>
    </row>
    <row r="73" spans="1:4" ht="12.75">
      <c r="A73" s="40">
        <v>68</v>
      </c>
      <c r="B73" s="41" t="s">
        <v>72</v>
      </c>
      <c r="C73" s="40">
        <v>2008</v>
      </c>
      <c r="D73" s="44">
        <v>2588.84</v>
      </c>
    </row>
    <row r="74" spans="1:4" ht="12.75">
      <c r="A74" s="40">
        <v>69</v>
      </c>
      <c r="B74" s="41" t="s">
        <v>72</v>
      </c>
      <c r="C74" s="40">
        <v>2009</v>
      </c>
      <c r="D74" s="44">
        <v>3400</v>
      </c>
    </row>
    <row r="75" spans="1:4" ht="12.75">
      <c r="A75" s="40">
        <v>70</v>
      </c>
      <c r="B75" s="41" t="s">
        <v>72</v>
      </c>
      <c r="C75" s="40">
        <v>2009</v>
      </c>
      <c r="D75" s="44">
        <v>3400</v>
      </c>
    </row>
    <row r="76" spans="1:4" ht="12.75">
      <c r="A76" s="40">
        <v>71</v>
      </c>
      <c r="B76" s="41" t="s">
        <v>72</v>
      </c>
      <c r="C76" s="40">
        <v>2009</v>
      </c>
      <c r="D76" s="44">
        <v>3400</v>
      </c>
    </row>
    <row r="77" spans="1:4" ht="12.75">
      <c r="A77" s="40">
        <v>72</v>
      </c>
      <c r="B77" s="41" t="s">
        <v>72</v>
      </c>
      <c r="C77" s="40">
        <v>2009</v>
      </c>
      <c r="D77" s="44">
        <v>3400</v>
      </c>
    </row>
    <row r="78" spans="1:4" ht="12.75">
      <c r="A78" s="40">
        <v>73</v>
      </c>
      <c r="B78" s="41" t="s">
        <v>72</v>
      </c>
      <c r="C78" s="40">
        <v>2009</v>
      </c>
      <c r="D78" s="44">
        <v>3400</v>
      </c>
    </row>
    <row r="79" spans="1:4" ht="12.75">
      <c r="A79" s="40">
        <v>74</v>
      </c>
      <c r="B79" s="41" t="s">
        <v>72</v>
      </c>
      <c r="C79" s="40">
        <v>2009</v>
      </c>
      <c r="D79" s="44">
        <v>3400</v>
      </c>
    </row>
    <row r="80" spans="1:4" ht="12.75">
      <c r="A80" s="40">
        <v>75</v>
      </c>
      <c r="B80" s="41" t="s">
        <v>72</v>
      </c>
      <c r="C80" s="40">
        <v>2009</v>
      </c>
      <c r="D80" s="44">
        <v>3400</v>
      </c>
    </row>
    <row r="81" spans="1:4" ht="12.75">
      <c r="A81" s="40">
        <v>76</v>
      </c>
      <c r="B81" s="41" t="s">
        <v>72</v>
      </c>
      <c r="C81" s="40">
        <v>2009</v>
      </c>
      <c r="D81" s="44">
        <v>3400</v>
      </c>
    </row>
    <row r="82" spans="1:4" ht="12.75">
      <c r="A82" s="40">
        <v>77</v>
      </c>
      <c r="B82" s="41" t="s">
        <v>72</v>
      </c>
      <c r="C82" s="40">
        <v>2009</v>
      </c>
      <c r="D82" s="44">
        <v>3400</v>
      </c>
    </row>
    <row r="83" spans="1:4" ht="12.75">
      <c r="A83" s="40">
        <v>78</v>
      </c>
      <c r="B83" s="41" t="s">
        <v>72</v>
      </c>
      <c r="C83" s="40">
        <v>2009</v>
      </c>
      <c r="D83" s="44">
        <v>3400</v>
      </c>
    </row>
    <row r="84" spans="1:4" ht="12.75">
      <c r="A84" s="40">
        <v>79</v>
      </c>
      <c r="B84" s="41" t="s">
        <v>72</v>
      </c>
      <c r="C84" s="40">
        <v>2009</v>
      </c>
      <c r="D84" s="44">
        <v>3400</v>
      </c>
    </row>
    <row r="85" spans="1:4" ht="12.75">
      <c r="A85" s="40">
        <v>80</v>
      </c>
      <c r="B85" s="41" t="s">
        <v>72</v>
      </c>
      <c r="C85" s="40">
        <v>2009</v>
      </c>
      <c r="D85" s="44">
        <v>3400</v>
      </c>
    </row>
    <row r="86" spans="1:4" ht="12.75">
      <c r="A86" s="40">
        <v>81</v>
      </c>
      <c r="B86" s="41" t="s">
        <v>72</v>
      </c>
      <c r="C86" s="40">
        <v>2009</v>
      </c>
      <c r="D86" s="44">
        <v>3400</v>
      </c>
    </row>
    <row r="87" spans="1:4" ht="12.75">
      <c r="A87" s="40">
        <v>82</v>
      </c>
      <c r="B87" s="41" t="s">
        <v>72</v>
      </c>
      <c r="C87" s="40">
        <v>2009</v>
      </c>
      <c r="D87" s="44">
        <v>3400</v>
      </c>
    </row>
    <row r="88" spans="1:4" ht="12.75">
      <c r="A88" s="40">
        <v>83</v>
      </c>
      <c r="B88" s="41" t="s">
        <v>72</v>
      </c>
      <c r="C88" s="40">
        <v>2009</v>
      </c>
      <c r="D88" s="44">
        <v>3400</v>
      </c>
    </row>
    <row r="89" spans="1:4" ht="12.75">
      <c r="A89" s="40">
        <v>84</v>
      </c>
      <c r="B89" s="41" t="s">
        <v>72</v>
      </c>
      <c r="C89" s="40">
        <v>2009</v>
      </c>
      <c r="D89" s="44">
        <v>3400</v>
      </c>
    </row>
    <row r="90" spans="1:4" ht="12.75">
      <c r="A90" s="40">
        <v>85</v>
      </c>
      <c r="B90" s="41" t="s">
        <v>72</v>
      </c>
      <c r="C90" s="40">
        <v>2009</v>
      </c>
      <c r="D90" s="44">
        <v>3400</v>
      </c>
    </row>
    <row r="91" spans="1:4" ht="12.75">
      <c r="A91" s="40">
        <v>86</v>
      </c>
      <c r="B91" s="41" t="s">
        <v>72</v>
      </c>
      <c r="C91" s="40">
        <v>2009</v>
      </c>
      <c r="D91" s="44">
        <v>3400</v>
      </c>
    </row>
    <row r="92" spans="1:4" ht="12.75">
      <c r="A92" s="40">
        <v>87</v>
      </c>
      <c r="B92" s="41" t="s">
        <v>93</v>
      </c>
      <c r="C92" s="40">
        <v>2009</v>
      </c>
      <c r="D92" s="44">
        <v>2973.14</v>
      </c>
    </row>
    <row r="93" spans="1:4" ht="12.75">
      <c r="A93" s="40">
        <v>88</v>
      </c>
      <c r="B93" s="41" t="s">
        <v>72</v>
      </c>
      <c r="C93" s="40">
        <v>2008</v>
      </c>
      <c r="D93" s="44">
        <v>3122.23</v>
      </c>
    </row>
    <row r="94" spans="1:4" ht="12.75">
      <c r="A94" s="40">
        <v>89</v>
      </c>
      <c r="B94" s="41" t="s">
        <v>72</v>
      </c>
      <c r="C94" s="40">
        <v>2008</v>
      </c>
      <c r="D94" s="44">
        <v>3122.23</v>
      </c>
    </row>
    <row r="95" spans="1:4" ht="12.75">
      <c r="A95" s="40">
        <v>90</v>
      </c>
      <c r="B95" s="41" t="s">
        <v>72</v>
      </c>
      <c r="C95" s="40">
        <v>2008</v>
      </c>
      <c r="D95" s="44">
        <v>3122.23</v>
      </c>
    </row>
    <row r="96" spans="1:4" ht="12.75">
      <c r="A96" s="40">
        <v>91</v>
      </c>
      <c r="B96" s="41" t="s">
        <v>72</v>
      </c>
      <c r="C96" s="40">
        <v>2008</v>
      </c>
      <c r="D96" s="44">
        <v>3122.23</v>
      </c>
    </row>
    <row r="97" spans="1:4" ht="12.75">
      <c r="A97" s="40">
        <v>92</v>
      </c>
      <c r="B97" s="41" t="s">
        <v>72</v>
      </c>
      <c r="C97" s="40">
        <v>2008</v>
      </c>
      <c r="D97" s="44">
        <v>3122.22</v>
      </c>
    </row>
    <row r="98" spans="1:4" ht="12.75">
      <c r="A98" s="40">
        <v>93</v>
      </c>
      <c r="B98" s="41" t="s">
        <v>72</v>
      </c>
      <c r="C98" s="40">
        <v>2008</v>
      </c>
      <c r="D98" s="44">
        <v>3122.22</v>
      </c>
    </row>
    <row r="99" spans="1:4" ht="12.75">
      <c r="A99" s="40">
        <v>94</v>
      </c>
      <c r="B99" s="41" t="s">
        <v>72</v>
      </c>
      <c r="C99" s="40">
        <v>2008</v>
      </c>
      <c r="D99" s="44">
        <v>3122.22</v>
      </c>
    </row>
    <row r="100" spans="1:4" ht="12.75">
      <c r="A100" s="40">
        <v>95</v>
      </c>
      <c r="B100" s="41" t="s">
        <v>72</v>
      </c>
      <c r="C100" s="40">
        <v>2008</v>
      </c>
      <c r="D100" s="44">
        <v>3122.22</v>
      </c>
    </row>
    <row r="101" spans="1:4" ht="12.75">
      <c r="A101" s="40">
        <v>96</v>
      </c>
      <c r="B101" s="41" t="s">
        <v>72</v>
      </c>
      <c r="C101" s="40">
        <v>2008</v>
      </c>
      <c r="D101" s="44">
        <v>3122.22</v>
      </c>
    </row>
    <row r="102" spans="1:4" ht="12.75">
      <c r="A102" s="40">
        <v>97</v>
      </c>
      <c r="B102" s="41" t="s">
        <v>101</v>
      </c>
      <c r="C102" s="40">
        <v>2008</v>
      </c>
      <c r="D102" s="44">
        <v>17498.11</v>
      </c>
    </row>
    <row r="103" spans="1:4" ht="12.75">
      <c r="A103" s="40">
        <v>98</v>
      </c>
      <c r="B103" s="41" t="s">
        <v>102</v>
      </c>
      <c r="C103" s="40">
        <v>2008</v>
      </c>
      <c r="D103" s="44">
        <v>7651.84</v>
      </c>
    </row>
    <row r="104" spans="1:4" ht="12.75">
      <c r="A104" s="40">
        <v>99</v>
      </c>
      <c r="B104" s="41" t="s">
        <v>81</v>
      </c>
      <c r="C104" s="40">
        <v>2008</v>
      </c>
      <c r="D104" s="44">
        <v>28047.8</v>
      </c>
    </row>
    <row r="105" spans="1:4" ht="12.75">
      <c r="A105" s="40">
        <v>100</v>
      </c>
      <c r="B105" s="45" t="s">
        <v>81</v>
      </c>
      <c r="C105" s="46">
        <v>2009</v>
      </c>
      <c r="D105" s="47">
        <v>10967.8</v>
      </c>
    </row>
    <row r="106" spans="1:4" ht="12.75">
      <c r="A106" s="40"/>
      <c r="B106" s="48" t="s">
        <v>103</v>
      </c>
      <c r="C106" s="41"/>
      <c r="D106" s="49">
        <f>SUM(D6:D105)</f>
        <v>784763.5299999998</v>
      </c>
    </row>
    <row r="107" spans="1:4" ht="12.75">
      <c r="A107" s="175" t="s">
        <v>1067</v>
      </c>
      <c r="B107" s="175"/>
      <c r="C107" s="175"/>
      <c r="D107" s="175"/>
    </row>
    <row r="108" spans="1:4" ht="38.25">
      <c r="A108" s="38" t="s">
        <v>0</v>
      </c>
      <c r="B108" s="38" t="s">
        <v>104</v>
      </c>
      <c r="C108" s="38" t="s">
        <v>9</v>
      </c>
      <c r="D108" s="39" t="s">
        <v>10</v>
      </c>
    </row>
    <row r="109" spans="1:4" ht="12.75">
      <c r="A109" s="40">
        <v>1</v>
      </c>
      <c r="B109" s="41" t="s">
        <v>105</v>
      </c>
      <c r="C109" s="40">
        <v>2008</v>
      </c>
      <c r="D109" s="44">
        <v>3355</v>
      </c>
    </row>
    <row r="110" spans="1:4" ht="12.75">
      <c r="A110" s="40">
        <v>2</v>
      </c>
      <c r="B110" s="41" t="s">
        <v>105</v>
      </c>
      <c r="C110" s="40">
        <v>2008</v>
      </c>
      <c r="D110" s="44">
        <v>3355</v>
      </c>
    </row>
    <row r="111" spans="1:4" ht="12.75">
      <c r="A111" s="40">
        <v>3</v>
      </c>
      <c r="B111" s="41" t="s">
        <v>105</v>
      </c>
      <c r="C111" s="40">
        <v>2008</v>
      </c>
      <c r="D111" s="44">
        <v>3355</v>
      </c>
    </row>
    <row r="112" spans="1:4" ht="12.75">
      <c r="A112" s="40">
        <v>4</v>
      </c>
      <c r="B112" s="41" t="s">
        <v>105</v>
      </c>
      <c r="C112" s="40">
        <v>2008</v>
      </c>
      <c r="D112" s="44">
        <v>5695</v>
      </c>
    </row>
    <row r="113" spans="1:4" ht="12.75">
      <c r="A113" s="40">
        <v>5</v>
      </c>
      <c r="B113" s="41" t="s">
        <v>106</v>
      </c>
      <c r="C113" s="40">
        <v>2008</v>
      </c>
      <c r="D113" s="44">
        <v>2812.1</v>
      </c>
    </row>
    <row r="114" spans="1:4" ht="12.75">
      <c r="A114" s="40">
        <v>6</v>
      </c>
      <c r="B114" s="41" t="s">
        <v>107</v>
      </c>
      <c r="C114" s="40">
        <v>2009</v>
      </c>
      <c r="D114" s="44">
        <v>3480</v>
      </c>
    </row>
    <row r="115" spans="1:4" ht="12.75">
      <c r="A115" s="40">
        <v>7</v>
      </c>
      <c r="B115" s="41" t="s">
        <v>108</v>
      </c>
      <c r="C115" s="40">
        <v>2007</v>
      </c>
      <c r="D115" s="44">
        <v>3453</v>
      </c>
    </row>
    <row r="116" spans="1:4" ht="12.75">
      <c r="A116" s="40">
        <v>8</v>
      </c>
      <c r="B116" s="41" t="s">
        <v>108</v>
      </c>
      <c r="C116" s="40">
        <v>2007</v>
      </c>
      <c r="D116" s="44">
        <v>3733</v>
      </c>
    </row>
    <row r="117" spans="1:4" ht="12.75">
      <c r="A117" s="40">
        <v>9</v>
      </c>
      <c r="B117" s="41" t="s">
        <v>108</v>
      </c>
      <c r="C117" s="40">
        <v>2007</v>
      </c>
      <c r="D117" s="44">
        <v>3733.01</v>
      </c>
    </row>
    <row r="118" spans="1:4" ht="12.75">
      <c r="A118" s="40">
        <v>10</v>
      </c>
      <c r="B118" s="41" t="s">
        <v>109</v>
      </c>
      <c r="C118" s="40">
        <v>2006</v>
      </c>
      <c r="D118" s="44">
        <v>4119.94</v>
      </c>
    </row>
    <row r="119" spans="1:4" ht="12.75">
      <c r="A119" s="40">
        <v>11</v>
      </c>
      <c r="B119" s="41" t="s">
        <v>110</v>
      </c>
      <c r="C119" s="40">
        <v>2004</v>
      </c>
      <c r="D119" s="44">
        <v>10858</v>
      </c>
    </row>
    <row r="120" spans="1:4" ht="12.75">
      <c r="A120" s="40">
        <v>12</v>
      </c>
      <c r="B120" s="41" t="s">
        <v>105</v>
      </c>
      <c r="C120" s="40">
        <v>2006</v>
      </c>
      <c r="D120" s="44">
        <v>4300</v>
      </c>
    </row>
    <row r="121" spans="1:4" ht="12.75">
      <c r="A121" s="40">
        <v>13</v>
      </c>
      <c r="B121" s="41" t="s">
        <v>111</v>
      </c>
      <c r="C121" s="40">
        <v>2004</v>
      </c>
      <c r="D121" s="42">
        <v>4199</v>
      </c>
    </row>
    <row r="122" spans="1:4" ht="12.75">
      <c r="A122" s="40">
        <v>14</v>
      </c>
      <c r="B122" s="41" t="s">
        <v>112</v>
      </c>
      <c r="C122" s="40">
        <v>2009</v>
      </c>
      <c r="D122" s="44">
        <v>2160</v>
      </c>
    </row>
    <row r="123" spans="1:4" ht="12.75">
      <c r="A123" s="40"/>
      <c r="B123" s="48" t="s">
        <v>103</v>
      </c>
      <c r="C123" s="40"/>
      <c r="D123" s="49">
        <f>SUM(D109:D122)</f>
        <v>58608.05</v>
      </c>
    </row>
    <row r="124" spans="1:4" ht="12.75">
      <c r="A124" s="175" t="s">
        <v>113</v>
      </c>
      <c r="B124" s="175"/>
      <c r="C124" s="175"/>
      <c r="D124" s="175"/>
    </row>
    <row r="125" spans="1:4" ht="38.25">
      <c r="A125" s="38" t="s">
        <v>0</v>
      </c>
      <c r="B125" s="38" t="s">
        <v>1065</v>
      </c>
      <c r="C125" s="38" t="s">
        <v>9</v>
      </c>
      <c r="D125" s="39" t="s">
        <v>10</v>
      </c>
    </row>
    <row r="126" spans="1:4" ht="12.75">
      <c r="A126" s="40">
        <v>1</v>
      </c>
      <c r="B126" s="41" t="s">
        <v>114</v>
      </c>
      <c r="C126" s="41">
        <v>2008</v>
      </c>
      <c r="D126" s="44">
        <v>20239.8</v>
      </c>
    </row>
    <row r="127" spans="1:4" ht="12.75">
      <c r="A127" s="40"/>
      <c r="B127" s="48" t="s">
        <v>103</v>
      </c>
      <c r="C127" s="41"/>
      <c r="D127" s="44">
        <f>SUM(D126:D126)</f>
        <v>20239.8</v>
      </c>
    </row>
    <row r="128" spans="1:4" ht="12.75">
      <c r="A128" s="176" t="s">
        <v>37</v>
      </c>
      <c r="B128" s="176"/>
      <c r="C128" s="176"/>
      <c r="D128" s="176"/>
    </row>
    <row r="129" spans="1:4" ht="12.75">
      <c r="A129" s="175" t="s">
        <v>1066</v>
      </c>
      <c r="B129" s="175"/>
      <c r="C129" s="175"/>
      <c r="D129" s="175"/>
    </row>
    <row r="130" spans="1:4" ht="38.25">
      <c r="A130" s="38" t="s">
        <v>0</v>
      </c>
      <c r="B130" s="38" t="s">
        <v>8</v>
      </c>
      <c r="C130" s="38" t="s">
        <v>9</v>
      </c>
      <c r="D130" s="39" t="s">
        <v>10</v>
      </c>
    </row>
    <row r="131" spans="1:4" ht="12.75">
      <c r="A131" s="50">
        <v>1</v>
      </c>
      <c r="B131" s="50" t="s">
        <v>139</v>
      </c>
      <c r="C131" s="40">
        <v>2007</v>
      </c>
      <c r="D131" s="51">
        <v>8893.8</v>
      </c>
    </row>
    <row r="132" spans="1:4" ht="12.75">
      <c r="A132" s="50">
        <v>2</v>
      </c>
      <c r="B132" s="50" t="s">
        <v>140</v>
      </c>
      <c r="C132" s="40">
        <v>2007</v>
      </c>
      <c r="D132" s="51">
        <v>3904</v>
      </c>
    </row>
    <row r="133" spans="1:4" ht="12.75">
      <c r="A133" s="50">
        <v>3</v>
      </c>
      <c r="B133" s="50" t="s">
        <v>141</v>
      </c>
      <c r="C133" s="40">
        <v>2007</v>
      </c>
      <c r="D133" s="51">
        <v>3879.6</v>
      </c>
    </row>
    <row r="134" spans="1:4" ht="12.75">
      <c r="A134" s="50">
        <v>4</v>
      </c>
      <c r="B134" s="50" t="s">
        <v>142</v>
      </c>
      <c r="C134" s="40">
        <v>2007</v>
      </c>
      <c r="D134" s="51">
        <v>4550.6</v>
      </c>
    </row>
    <row r="135" spans="1:4" ht="12.75">
      <c r="A135" s="50">
        <v>5</v>
      </c>
      <c r="B135" s="50" t="s">
        <v>143</v>
      </c>
      <c r="C135" s="40">
        <v>2007</v>
      </c>
      <c r="D135" s="51">
        <v>10723.8</v>
      </c>
    </row>
    <row r="136" spans="1:4" ht="12.75">
      <c r="A136" s="50">
        <v>6</v>
      </c>
      <c r="B136" s="50" t="s">
        <v>144</v>
      </c>
      <c r="C136" s="40">
        <v>2008</v>
      </c>
      <c r="D136" s="51">
        <v>25059.37</v>
      </c>
    </row>
    <row r="137" spans="1:4" ht="12.75">
      <c r="A137" s="50">
        <v>7</v>
      </c>
      <c r="B137" s="50" t="s">
        <v>145</v>
      </c>
      <c r="C137" s="40">
        <v>2008</v>
      </c>
      <c r="D137" s="51">
        <v>6405</v>
      </c>
    </row>
    <row r="138" spans="1:4" ht="12.75">
      <c r="A138" s="50">
        <v>8</v>
      </c>
      <c r="B138" s="50" t="s">
        <v>146</v>
      </c>
      <c r="C138" s="40">
        <v>2008</v>
      </c>
      <c r="D138" s="51">
        <v>1230.26</v>
      </c>
    </row>
    <row r="139" spans="1:4" ht="12.75">
      <c r="A139" s="50">
        <v>9</v>
      </c>
      <c r="B139" s="50" t="s">
        <v>147</v>
      </c>
      <c r="C139" s="40">
        <v>2008</v>
      </c>
      <c r="D139" s="51">
        <v>888</v>
      </c>
    </row>
    <row r="140" spans="1:4" ht="12.75">
      <c r="A140" s="38"/>
      <c r="B140" s="48" t="s">
        <v>103</v>
      </c>
      <c r="C140" s="48"/>
      <c r="D140" s="49">
        <v>65534.43</v>
      </c>
    </row>
    <row r="141" spans="1:4" ht="12.75">
      <c r="A141" s="175" t="s">
        <v>1067</v>
      </c>
      <c r="B141" s="175"/>
      <c r="C141" s="175"/>
      <c r="D141" s="175"/>
    </row>
    <row r="142" spans="1:4" ht="38.25">
      <c r="A142" s="38" t="s">
        <v>0</v>
      </c>
      <c r="B142" s="38" t="s">
        <v>104</v>
      </c>
      <c r="C142" s="38" t="s">
        <v>9</v>
      </c>
      <c r="D142" s="39" t="s">
        <v>10</v>
      </c>
    </row>
    <row r="143" spans="1:4" ht="12.75">
      <c r="A143" s="40">
        <v>1</v>
      </c>
      <c r="B143" s="41" t="s">
        <v>148</v>
      </c>
      <c r="C143" s="41">
        <v>2005</v>
      </c>
      <c r="D143" s="44">
        <v>4184.6</v>
      </c>
    </row>
    <row r="144" spans="1:4" ht="12.75">
      <c r="A144" s="40">
        <v>2</v>
      </c>
      <c r="B144" s="41" t="s">
        <v>149</v>
      </c>
      <c r="C144" s="41">
        <v>2006</v>
      </c>
      <c r="D144" s="44">
        <v>3644.87</v>
      </c>
    </row>
    <row r="145" spans="1:4" ht="12.75">
      <c r="A145" s="40">
        <v>3</v>
      </c>
      <c r="B145" s="41" t="s">
        <v>150</v>
      </c>
      <c r="C145" s="41">
        <v>2008</v>
      </c>
      <c r="D145" s="44">
        <v>1593.05</v>
      </c>
    </row>
    <row r="146" spans="1:4" ht="12.75">
      <c r="A146" s="40"/>
      <c r="B146" s="48" t="s">
        <v>103</v>
      </c>
      <c r="C146" s="41"/>
      <c r="D146" s="49">
        <f>SUM(D143:D145)</f>
        <v>9422.52</v>
      </c>
    </row>
    <row r="147" spans="1:4" s="72" customFormat="1" ht="12.75">
      <c r="A147" s="176" t="s">
        <v>836</v>
      </c>
      <c r="B147" s="176"/>
      <c r="C147" s="176"/>
      <c r="D147" s="176"/>
    </row>
    <row r="148" spans="1:4" ht="12.75">
      <c r="A148" s="175" t="s">
        <v>1066</v>
      </c>
      <c r="B148" s="175"/>
      <c r="C148" s="175"/>
      <c r="D148" s="175"/>
    </row>
    <row r="149" spans="1:4" ht="38.25">
      <c r="A149" s="38" t="s">
        <v>0</v>
      </c>
      <c r="B149" s="38" t="s">
        <v>8</v>
      </c>
      <c r="C149" s="38" t="s">
        <v>9</v>
      </c>
      <c r="D149" s="39" t="s">
        <v>10</v>
      </c>
    </row>
    <row r="150" spans="1:4" ht="12.75">
      <c r="A150" s="40">
        <v>1</v>
      </c>
      <c r="B150" s="41" t="s">
        <v>179</v>
      </c>
      <c r="C150" s="41">
        <v>2007</v>
      </c>
      <c r="D150" s="44">
        <v>3519.99</v>
      </c>
    </row>
    <row r="151" spans="1:4" ht="12.75">
      <c r="A151" s="40">
        <v>2</v>
      </c>
      <c r="B151" s="41" t="s">
        <v>179</v>
      </c>
      <c r="C151" s="41">
        <v>2007</v>
      </c>
      <c r="D151" s="44">
        <v>3479</v>
      </c>
    </row>
    <row r="152" spans="1:4" ht="12.75">
      <c r="A152" s="40">
        <v>3</v>
      </c>
      <c r="B152" s="41" t="s">
        <v>180</v>
      </c>
      <c r="C152" s="52">
        <v>2008</v>
      </c>
      <c r="D152" s="44">
        <v>2232</v>
      </c>
    </row>
    <row r="153" spans="1:4" ht="12.75">
      <c r="A153" s="40">
        <v>4</v>
      </c>
      <c r="B153" s="41" t="s">
        <v>181</v>
      </c>
      <c r="C153" s="41">
        <v>2007</v>
      </c>
      <c r="D153" s="42">
        <v>749</v>
      </c>
    </row>
    <row r="154" spans="1:4" ht="12.75">
      <c r="A154" s="40">
        <v>5</v>
      </c>
      <c r="B154" s="41" t="s">
        <v>181</v>
      </c>
      <c r="C154" s="41">
        <v>2007</v>
      </c>
      <c r="D154" s="44">
        <v>749</v>
      </c>
    </row>
    <row r="155" spans="1:4" ht="12.75">
      <c r="A155" s="40">
        <v>6</v>
      </c>
      <c r="B155" s="41" t="s">
        <v>181</v>
      </c>
      <c r="C155" s="41">
        <v>2007</v>
      </c>
      <c r="D155" s="44">
        <v>499</v>
      </c>
    </row>
    <row r="156" spans="1:4" ht="12.75">
      <c r="A156" s="40">
        <v>7</v>
      </c>
      <c r="B156" s="41" t="s">
        <v>181</v>
      </c>
      <c r="C156" s="41">
        <v>2007</v>
      </c>
      <c r="D156" s="44">
        <v>499</v>
      </c>
    </row>
    <row r="157" spans="1:4" ht="12.75">
      <c r="A157" s="40">
        <v>8</v>
      </c>
      <c r="B157" s="41" t="s">
        <v>181</v>
      </c>
      <c r="C157" s="41">
        <v>2007</v>
      </c>
      <c r="D157" s="44">
        <v>499</v>
      </c>
    </row>
    <row r="158" spans="1:4" ht="12.75">
      <c r="A158" s="40">
        <v>9</v>
      </c>
      <c r="B158" s="41" t="s">
        <v>182</v>
      </c>
      <c r="C158" s="41">
        <v>2008</v>
      </c>
      <c r="D158" s="44">
        <v>479</v>
      </c>
    </row>
    <row r="159" spans="1:4" ht="12.75">
      <c r="A159" s="40">
        <v>10</v>
      </c>
      <c r="B159" s="41" t="s">
        <v>183</v>
      </c>
      <c r="C159" s="41">
        <v>2008</v>
      </c>
      <c r="D159" s="44">
        <v>479</v>
      </c>
    </row>
    <row r="160" spans="1:4" ht="12.75">
      <c r="A160" s="40">
        <v>11</v>
      </c>
      <c r="B160" s="41" t="s">
        <v>184</v>
      </c>
      <c r="C160" s="41">
        <v>2007</v>
      </c>
      <c r="D160" s="44">
        <v>569</v>
      </c>
    </row>
    <row r="161" spans="1:4" ht="12.75">
      <c r="A161" s="40">
        <v>12</v>
      </c>
      <c r="B161" s="41" t="s">
        <v>184</v>
      </c>
      <c r="C161" s="41">
        <v>2007</v>
      </c>
      <c r="D161" s="44">
        <v>529</v>
      </c>
    </row>
    <row r="162" spans="1:4" ht="12.75">
      <c r="A162" s="40">
        <v>13</v>
      </c>
      <c r="B162" s="41" t="s">
        <v>185</v>
      </c>
      <c r="C162" s="41">
        <v>2007</v>
      </c>
      <c r="D162" s="44">
        <v>499</v>
      </c>
    </row>
    <row r="163" spans="1:4" ht="12.75">
      <c r="A163" s="40">
        <v>14</v>
      </c>
      <c r="B163" s="41" t="s">
        <v>185</v>
      </c>
      <c r="C163" s="41">
        <v>2007</v>
      </c>
      <c r="D163" s="44">
        <v>499</v>
      </c>
    </row>
    <row r="164" spans="1:4" ht="12.75">
      <c r="A164" s="40"/>
      <c r="B164" s="48" t="s">
        <v>103</v>
      </c>
      <c r="C164" s="41"/>
      <c r="D164" s="44">
        <v>15279.99</v>
      </c>
    </row>
    <row r="165" spans="1:4" ht="12.75">
      <c r="A165" s="175" t="s">
        <v>1067</v>
      </c>
      <c r="B165" s="175"/>
      <c r="C165" s="175"/>
      <c r="D165" s="175"/>
    </row>
    <row r="166" spans="1:4" ht="38.25">
      <c r="A166" s="38" t="s">
        <v>0</v>
      </c>
      <c r="B166" s="38" t="s">
        <v>104</v>
      </c>
      <c r="C166" s="38" t="s">
        <v>9</v>
      </c>
      <c r="D166" s="39" t="s">
        <v>10</v>
      </c>
    </row>
    <row r="167" spans="1:4" ht="12.75">
      <c r="A167" s="40">
        <v>1</v>
      </c>
      <c r="B167" s="41" t="s">
        <v>186</v>
      </c>
      <c r="C167" s="41">
        <v>2004</v>
      </c>
      <c r="D167" s="44">
        <v>990</v>
      </c>
    </row>
    <row r="168" spans="1:4" ht="12.75">
      <c r="A168" s="40">
        <v>2</v>
      </c>
      <c r="B168" s="41" t="s">
        <v>187</v>
      </c>
      <c r="C168" s="41">
        <v>2004</v>
      </c>
      <c r="D168" s="44">
        <v>1769</v>
      </c>
    </row>
    <row r="169" spans="1:4" ht="12.75">
      <c r="A169" s="40">
        <v>3</v>
      </c>
      <c r="B169" s="41" t="s">
        <v>188</v>
      </c>
      <c r="C169" s="41">
        <v>2004</v>
      </c>
      <c r="D169" s="44">
        <v>3169</v>
      </c>
    </row>
    <row r="170" spans="1:4" ht="12.75">
      <c r="A170" s="40">
        <v>4</v>
      </c>
      <c r="B170" s="41" t="s">
        <v>189</v>
      </c>
      <c r="C170" s="41">
        <v>2007</v>
      </c>
      <c r="D170" s="44">
        <v>999</v>
      </c>
    </row>
    <row r="171" spans="1:4" ht="12.75">
      <c r="A171" s="40">
        <v>5</v>
      </c>
      <c r="B171" s="41" t="s">
        <v>190</v>
      </c>
      <c r="C171" s="41">
        <v>2004</v>
      </c>
      <c r="D171" s="44">
        <v>7079.4</v>
      </c>
    </row>
    <row r="172" spans="1:4" ht="12.75">
      <c r="A172" s="40">
        <v>6</v>
      </c>
      <c r="B172" s="41" t="s">
        <v>191</v>
      </c>
      <c r="C172" s="41">
        <v>2009</v>
      </c>
      <c r="D172" s="44">
        <v>5476.58</v>
      </c>
    </row>
    <row r="173" spans="1:4" ht="12.75">
      <c r="A173" s="40"/>
      <c r="B173" s="48" t="s">
        <v>103</v>
      </c>
      <c r="C173" s="41"/>
      <c r="D173" s="44">
        <v>19482.98</v>
      </c>
    </row>
    <row r="174" spans="1:4" s="72" customFormat="1" ht="12.75">
      <c r="A174" s="176" t="s">
        <v>38</v>
      </c>
      <c r="B174" s="176"/>
      <c r="C174" s="176"/>
      <c r="D174" s="176"/>
    </row>
    <row r="175" spans="1:4" ht="12.75">
      <c r="A175" s="175" t="s">
        <v>1066</v>
      </c>
      <c r="B175" s="175"/>
      <c r="C175" s="175"/>
      <c r="D175" s="175"/>
    </row>
    <row r="176" spans="1:4" ht="38.25">
      <c r="A176" s="38" t="s">
        <v>0</v>
      </c>
      <c r="B176" s="38" t="s">
        <v>8</v>
      </c>
      <c r="C176" s="38" t="s">
        <v>9</v>
      </c>
      <c r="D176" s="39" t="s">
        <v>10</v>
      </c>
    </row>
    <row r="177" spans="1:4" ht="12.75">
      <c r="A177" s="40">
        <v>1</v>
      </c>
      <c r="B177" s="41" t="s">
        <v>288</v>
      </c>
      <c r="C177" s="41">
        <v>2006</v>
      </c>
      <c r="D177" s="44">
        <v>1098</v>
      </c>
    </row>
    <row r="178" spans="1:4" ht="12.75">
      <c r="A178" s="40">
        <v>2</v>
      </c>
      <c r="B178" s="41" t="s">
        <v>289</v>
      </c>
      <c r="C178" s="41">
        <v>2006</v>
      </c>
      <c r="D178" s="44">
        <v>549</v>
      </c>
    </row>
    <row r="179" spans="1:4" ht="12.75">
      <c r="A179" s="40">
        <v>3</v>
      </c>
      <c r="B179" s="41" t="s">
        <v>290</v>
      </c>
      <c r="C179" s="41">
        <v>2007</v>
      </c>
      <c r="D179" s="44">
        <v>3207</v>
      </c>
    </row>
    <row r="180" spans="1:4" ht="12.75">
      <c r="A180" s="40">
        <v>4</v>
      </c>
      <c r="B180" s="41" t="s">
        <v>72</v>
      </c>
      <c r="C180" s="41">
        <v>2004</v>
      </c>
      <c r="D180" s="44">
        <v>2833.01</v>
      </c>
    </row>
    <row r="181" spans="1:4" ht="12.75">
      <c r="A181" s="40">
        <v>5</v>
      </c>
      <c r="B181" s="41" t="s">
        <v>72</v>
      </c>
      <c r="C181" s="41">
        <v>2005</v>
      </c>
      <c r="D181" s="44">
        <v>2727</v>
      </c>
    </row>
    <row r="182" spans="1:4" ht="12.75">
      <c r="A182" s="40">
        <v>6</v>
      </c>
      <c r="B182" s="41" t="s">
        <v>291</v>
      </c>
      <c r="C182" s="41">
        <v>2006</v>
      </c>
      <c r="D182" s="44">
        <v>2067</v>
      </c>
    </row>
    <row r="183" spans="1:4" ht="12.75">
      <c r="A183" s="40">
        <v>7</v>
      </c>
      <c r="B183" s="41" t="s">
        <v>292</v>
      </c>
      <c r="C183" s="41">
        <v>2005</v>
      </c>
      <c r="D183" s="44">
        <v>3499</v>
      </c>
    </row>
    <row r="184" spans="1:4" ht="12.75">
      <c r="A184" s="40">
        <v>8</v>
      </c>
      <c r="B184" s="41" t="s">
        <v>293</v>
      </c>
      <c r="C184" s="41">
        <v>2004</v>
      </c>
      <c r="D184" s="44">
        <v>1699</v>
      </c>
    </row>
    <row r="185" spans="1:4" ht="12.75">
      <c r="A185" s="40">
        <v>9</v>
      </c>
      <c r="B185" s="41" t="s">
        <v>294</v>
      </c>
      <c r="C185" s="41">
        <v>2006</v>
      </c>
      <c r="D185" s="44">
        <v>805</v>
      </c>
    </row>
    <row r="186" spans="1:4" ht="12.75">
      <c r="A186" s="40">
        <v>10</v>
      </c>
      <c r="B186" s="41" t="s">
        <v>295</v>
      </c>
      <c r="C186" s="41">
        <v>2006</v>
      </c>
      <c r="D186" s="44">
        <v>2976.8</v>
      </c>
    </row>
    <row r="187" spans="1:4" ht="12.75">
      <c r="A187" s="40">
        <v>11</v>
      </c>
      <c r="B187" s="41" t="s">
        <v>296</v>
      </c>
      <c r="C187" s="41">
        <v>2005</v>
      </c>
      <c r="D187" s="44">
        <v>608.78</v>
      </c>
    </row>
    <row r="188" spans="1:4" ht="12.75">
      <c r="A188" s="40">
        <v>12</v>
      </c>
      <c r="B188" s="41" t="s">
        <v>297</v>
      </c>
      <c r="C188" s="41">
        <v>2006</v>
      </c>
      <c r="D188" s="44">
        <v>600</v>
      </c>
    </row>
    <row r="189" spans="1:4" ht="12.75">
      <c r="A189" s="40">
        <v>13</v>
      </c>
      <c r="B189" s="41" t="s">
        <v>298</v>
      </c>
      <c r="C189" s="41">
        <v>2006</v>
      </c>
      <c r="D189" s="44">
        <v>1250</v>
      </c>
    </row>
    <row r="190" spans="1:4" ht="12.75">
      <c r="A190" s="40">
        <v>14</v>
      </c>
      <c r="B190" s="41" t="s">
        <v>299</v>
      </c>
      <c r="C190" s="41">
        <v>2007</v>
      </c>
      <c r="D190" s="44">
        <v>860.6</v>
      </c>
    </row>
    <row r="191" spans="1:4" ht="12.75">
      <c r="A191" s="40">
        <v>15</v>
      </c>
      <c r="B191" s="41" t="s">
        <v>300</v>
      </c>
      <c r="C191" s="41">
        <v>2007</v>
      </c>
      <c r="D191" s="44">
        <v>2053</v>
      </c>
    </row>
    <row r="192" spans="1:4" ht="12.75">
      <c r="A192" s="40">
        <v>16</v>
      </c>
      <c r="B192" s="41" t="s">
        <v>93</v>
      </c>
      <c r="C192" s="41">
        <v>2008</v>
      </c>
      <c r="D192" s="44">
        <v>2886.74</v>
      </c>
    </row>
    <row r="193" spans="1:4" ht="12.75">
      <c r="A193" s="40"/>
      <c r="B193" s="41" t="s">
        <v>301</v>
      </c>
      <c r="C193" s="41"/>
      <c r="D193" s="49">
        <f>SUM(D177:D192)</f>
        <v>29719.93</v>
      </c>
    </row>
    <row r="194" spans="1:4" ht="12.75">
      <c r="A194" s="175"/>
      <c r="B194" s="175"/>
      <c r="C194" s="175"/>
      <c r="D194" s="175"/>
    </row>
    <row r="195" spans="1:4" ht="38.25">
      <c r="A195" s="38" t="s">
        <v>0</v>
      </c>
      <c r="B195" s="38" t="s">
        <v>104</v>
      </c>
      <c r="C195" s="38" t="s">
        <v>9</v>
      </c>
      <c r="D195" s="39" t="s">
        <v>10</v>
      </c>
    </row>
    <row r="196" spans="1:4" ht="12.75">
      <c r="A196" s="40">
        <v>1</v>
      </c>
      <c r="B196" s="41" t="s">
        <v>302</v>
      </c>
      <c r="C196" s="41">
        <v>2006</v>
      </c>
      <c r="D196" s="44">
        <v>1599</v>
      </c>
    </row>
    <row r="197" spans="1:4" ht="12.75">
      <c r="A197" s="40"/>
      <c r="B197" s="48" t="s">
        <v>103</v>
      </c>
      <c r="C197" s="41"/>
      <c r="D197" s="44">
        <f>SUM(D196)</f>
        <v>1599</v>
      </c>
    </row>
    <row r="198" spans="1:5" s="72" customFormat="1" ht="12.75">
      <c r="A198" s="176" t="s">
        <v>40</v>
      </c>
      <c r="B198" s="176"/>
      <c r="C198" s="176"/>
      <c r="D198" s="176"/>
      <c r="E198" s="73">
        <f>SUM(E197:E197)</f>
        <v>0</v>
      </c>
    </row>
    <row r="199" spans="1:4" ht="12.75">
      <c r="A199" s="175" t="s">
        <v>1066</v>
      </c>
      <c r="B199" s="175"/>
      <c r="C199" s="175"/>
      <c r="D199" s="175"/>
    </row>
    <row r="200" spans="1:4" ht="38.25">
      <c r="A200" s="38" t="s">
        <v>0</v>
      </c>
      <c r="B200" s="38"/>
      <c r="C200" s="38" t="s">
        <v>9</v>
      </c>
      <c r="D200" s="39" t="s">
        <v>10</v>
      </c>
    </row>
    <row r="201" spans="1:4" ht="12.75">
      <c r="A201" s="68">
        <v>1</v>
      </c>
      <c r="B201" s="69" t="s">
        <v>327</v>
      </c>
      <c r="C201" s="69">
        <v>1999</v>
      </c>
      <c r="D201" s="70">
        <v>69900</v>
      </c>
    </row>
    <row r="202" spans="1:4" ht="12.75">
      <c r="A202" s="68"/>
      <c r="B202" s="48" t="s">
        <v>103</v>
      </c>
      <c r="C202" s="69"/>
      <c r="D202" s="70"/>
    </row>
    <row r="203" spans="1:4" ht="12.75">
      <c r="A203" s="68"/>
      <c r="B203" s="48"/>
      <c r="C203" s="69"/>
      <c r="D203" s="70"/>
    </row>
    <row r="204" spans="1:4" ht="12.75">
      <c r="A204" s="175" t="s">
        <v>1067</v>
      </c>
      <c r="B204" s="175"/>
      <c r="C204" s="175"/>
      <c r="D204" s="175"/>
    </row>
    <row r="205" spans="1:4" ht="38.25">
      <c r="A205" s="38" t="s">
        <v>0</v>
      </c>
      <c r="B205" s="38" t="s">
        <v>104</v>
      </c>
      <c r="C205" s="38" t="s">
        <v>9</v>
      </c>
      <c r="D205" s="39" t="s">
        <v>10</v>
      </c>
    </row>
    <row r="206" spans="1:4" ht="12.75">
      <c r="A206" s="68">
        <v>1</v>
      </c>
      <c r="B206" s="69" t="s">
        <v>328</v>
      </c>
      <c r="C206" s="69">
        <v>2001</v>
      </c>
      <c r="D206" s="70">
        <v>8683</v>
      </c>
    </row>
    <row r="207" spans="1:4" ht="12.75">
      <c r="A207" s="68">
        <v>2</v>
      </c>
      <c r="B207" s="69" t="s">
        <v>329</v>
      </c>
      <c r="C207" s="69">
        <v>2001</v>
      </c>
      <c r="D207" s="70">
        <v>466</v>
      </c>
    </row>
    <row r="208" spans="1:4" ht="12.75">
      <c r="A208" s="68">
        <v>3</v>
      </c>
      <c r="B208" s="69" t="s">
        <v>330</v>
      </c>
      <c r="C208" s="69">
        <v>2001</v>
      </c>
      <c r="D208" s="70">
        <v>1825</v>
      </c>
    </row>
    <row r="209" spans="1:4" ht="12.75">
      <c r="A209" s="68">
        <v>4</v>
      </c>
      <c r="B209" s="69" t="s">
        <v>331</v>
      </c>
      <c r="C209" s="69">
        <v>2004</v>
      </c>
      <c r="D209" s="70">
        <v>4900</v>
      </c>
    </row>
    <row r="210" spans="1:4" ht="12.75">
      <c r="A210" s="68">
        <v>5</v>
      </c>
      <c r="B210" s="69" t="s">
        <v>332</v>
      </c>
      <c r="C210" s="69">
        <v>2006</v>
      </c>
      <c r="D210" s="70">
        <v>700</v>
      </c>
    </row>
    <row r="211" spans="1:4" ht="12.75">
      <c r="A211" s="68">
        <v>6</v>
      </c>
      <c r="B211" s="69" t="s">
        <v>333</v>
      </c>
      <c r="C211" s="69">
        <v>2008</v>
      </c>
      <c r="D211" s="70">
        <v>3050</v>
      </c>
    </row>
    <row r="212" spans="1:4" ht="12.75">
      <c r="A212" s="68">
        <v>7</v>
      </c>
      <c r="B212" s="69" t="s">
        <v>334</v>
      </c>
      <c r="C212" s="69">
        <v>2008</v>
      </c>
      <c r="D212" s="70">
        <v>8224.15</v>
      </c>
    </row>
    <row r="213" spans="1:4" ht="12.75">
      <c r="A213" s="68">
        <v>8</v>
      </c>
      <c r="B213" s="69" t="s">
        <v>335</v>
      </c>
      <c r="C213" s="69">
        <v>2008</v>
      </c>
      <c r="D213" s="70">
        <v>350</v>
      </c>
    </row>
    <row r="214" spans="1:4" ht="12.75">
      <c r="A214" s="68">
        <v>9</v>
      </c>
      <c r="B214" s="69" t="s">
        <v>336</v>
      </c>
      <c r="C214" s="69">
        <v>2009</v>
      </c>
      <c r="D214" s="70">
        <v>383</v>
      </c>
    </row>
    <row r="215" spans="1:4" ht="12.75">
      <c r="A215" s="68">
        <v>10</v>
      </c>
      <c r="B215" s="69" t="s">
        <v>337</v>
      </c>
      <c r="C215" s="69">
        <v>2009</v>
      </c>
      <c r="D215" s="70">
        <v>383</v>
      </c>
    </row>
    <row r="216" spans="1:4" ht="12.75">
      <c r="A216" s="68"/>
      <c r="B216" s="48" t="s">
        <v>103</v>
      </c>
      <c r="C216" s="69"/>
      <c r="D216" s="70">
        <v>28964.15</v>
      </c>
    </row>
    <row r="217" spans="1:4" s="72" customFormat="1" ht="12.75">
      <c r="A217" s="176" t="s">
        <v>39</v>
      </c>
      <c r="B217" s="176"/>
      <c r="C217" s="176"/>
      <c r="D217" s="176"/>
    </row>
    <row r="218" spans="1:4" ht="12.75">
      <c r="A218" s="175" t="s">
        <v>1066</v>
      </c>
      <c r="B218" s="175"/>
      <c r="C218" s="175"/>
      <c r="D218" s="175"/>
    </row>
    <row r="219" spans="1:4" ht="38.25">
      <c r="A219" s="38" t="s">
        <v>0</v>
      </c>
      <c r="B219" s="38" t="s">
        <v>8</v>
      </c>
      <c r="C219" s="38" t="s">
        <v>9</v>
      </c>
      <c r="D219" s="39" t="s">
        <v>10</v>
      </c>
    </row>
    <row r="220" spans="1:4" ht="12.75">
      <c r="A220" s="68">
        <v>1</v>
      </c>
      <c r="B220" s="69" t="s">
        <v>387</v>
      </c>
      <c r="C220" s="69">
        <v>2008</v>
      </c>
      <c r="D220" s="70">
        <v>5940</v>
      </c>
    </row>
    <row r="221" spans="1:4" ht="12.75">
      <c r="A221" s="68"/>
      <c r="B221" s="69" t="s">
        <v>388</v>
      </c>
      <c r="C221" s="69">
        <v>2008</v>
      </c>
      <c r="D221" s="70">
        <v>1394.97</v>
      </c>
    </row>
    <row r="222" spans="1:4" ht="12.75">
      <c r="A222" s="68"/>
      <c r="B222" s="48" t="s">
        <v>103</v>
      </c>
      <c r="C222" s="69"/>
      <c r="D222" s="70">
        <f>SUM(D220:D221)</f>
        <v>7334.97</v>
      </c>
    </row>
    <row r="223" spans="1:4" s="72" customFormat="1" ht="12.75">
      <c r="A223" s="176" t="s">
        <v>41</v>
      </c>
      <c r="B223" s="176"/>
      <c r="C223" s="176"/>
      <c r="D223" s="176"/>
    </row>
    <row r="224" spans="1:4" ht="12.75">
      <c r="A224" s="175" t="s">
        <v>1066</v>
      </c>
      <c r="B224" s="175"/>
      <c r="C224" s="175"/>
      <c r="D224" s="175"/>
    </row>
    <row r="225" spans="1:4" ht="38.25">
      <c r="A225" s="38" t="s">
        <v>0</v>
      </c>
      <c r="B225" s="38" t="s">
        <v>8</v>
      </c>
      <c r="C225" s="38" t="s">
        <v>9</v>
      </c>
      <c r="D225" s="39" t="s">
        <v>10</v>
      </c>
    </row>
    <row r="226" spans="1:4" ht="12.75">
      <c r="A226" s="68">
        <v>1</v>
      </c>
      <c r="B226" s="69" t="s">
        <v>1017</v>
      </c>
      <c r="C226" s="69">
        <v>2006</v>
      </c>
      <c r="D226" s="70">
        <v>2970</v>
      </c>
    </row>
    <row r="227" spans="1:4" ht="12.75">
      <c r="A227" s="68">
        <v>2</v>
      </c>
      <c r="B227" s="69" t="s">
        <v>1017</v>
      </c>
      <c r="C227" s="69">
        <v>2007</v>
      </c>
      <c r="D227" s="70">
        <v>2308</v>
      </c>
    </row>
    <row r="228" spans="1:4" ht="12.75">
      <c r="A228" s="68">
        <v>3</v>
      </c>
      <c r="B228" s="69" t="s">
        <v>1017</v>
      </c>
      <c r="C228" s="69">
        <v>2007</v>
      </c>
      <c r="D228" s="70">
        <v>2308</v>
      </c>
    </row>
    <row r="229" spans="1:4" ht="12.75">
      <c r="A229" s="68">
        <v>4</v>
      </c>
      <c r="B229" s="69" t="s">
        <v>1017</v>
      </c>
      <c r="C229" s="69">
        <v>2009</v>
      </c>
      <c r="D229" s="70">
        <v>3000</v>
      </c>
    </row>
    <row r="230" spans="1:4" ht="12.75">
      <c r="A230" s="68">
        <v>5</v>
      </c>
      <c r="B230" s="69" t="s">
        <v>1017</v>
      </c>
      <c r="C230" s="69">
        <v>2009</v>
      </c>
      <c r="D230" s="70">
        <v>3000</v>
      </c>
    </row>
    <row r="231" spans="1:4" ht="12.75">
      <c r="A231" s="68">
        <v>6</v>
      </c>
      <c r="B231" s="69" t="s">
        <v>1017</v>
      </c>
      <c r="C231" s="69">
        <v>2009</v>
      </c>
      <c r="D231" s="70">
        <v>3000</v>
      </c>
    </row>
    <row r="232" spans="1:4" ht="12.75">
      <c r="A232" s="68">
        <v>7</v>
      </c>
      <c r="B232" s="69" t="s">
        <v>1017</v>
      </c>
      <c r="C232" s="69">
        <v>2009</v>
      </c>
      <c r="D232" s="70">
        <v>3000</v>
      </c>
    </row>
    <row r="233" spans="1:4" ht="12.75">
      <c r="A233" s="68">
        <v>8</v>
      </c>
      <c r="B233" s="69" t="s">
        <v>1017</v>
      </c>
      <c r="C233" s="69">
        <v>2009</v>
      </c>
      <c r="D233" s="70">
        <v>3000</v>
      </c>
    </row>
    <row r="234" spans="1:4" ht="12.75">
      <c r="A234" s="68">
        <v>9</v>
      </c>
      <c r="B234" s="69" t="s">
        <v>1017</v>
      </c>
      <c r="C234" s="69">
        <v>2009</v>
      </c>
      <c r="D234" s="70">
        <v>3000</v>
      </c>
    </row>
    <row r="235" spans="1:4" ht="12.75">
      <c r="A235" s="68">
        <v>10</v>
      </c>
      <c r="B235" s="69" t="s">
        <v>1018</v>
      </c>
      <c r="C235" s="69">
        <v>2004</v>
      </c>
      <c r="D235" s="70">
        <v>1499</v>
      </c>
    </row>
    <row r="236" spans="1:4" ht="12.75">
      <c r="A236" s="68">
        <v>11</v>
      </c>
      <c r="B236" s="69" t="s">
        <v>1019</v>
      </c>
      <c r="C236" s="69">
        <v>2006</v>
      </c>
      <c r="D236" s="70">
        <v>177</v>
      </c>
    </row>
    <row r="237" spans="1:4" ht="12.75">
      <c r="A237" s="68">
        <v>12</v>
      </c>
      <c r="B237" s="69" t="s">
        <v>1019</v>
      </c>
      <c r="C237" s="69">
        <v>2006</v>
      </c>
      <c r="D237" s="70">
        <v>177</v>
      </c>
    </row>
    <row r="238" spans="1:4" ht="12.75">
      <c r="A238" s="68">
        <v>13</v>
      </c>
      <c r="B238" s="69" t="s">
        <v>1019</v>
      </c>
      <c r="C238" s="69">
        <v>2006</v>
      </c>
      <c r="D238" s="70">
        <v>177</v>
      </c>
    </row>
    <row r="239" spans="1:4" ht="12.75">
      <c r="A239" s="68">
        <v>14</v>
      </c>
      <c r="B239" s="69" t="s">
        <v>1020</v>
      </c>
      <c r="C239" s="69">
        <v>2006</v>
      </c>
      <c r="D239" s="70">
        <v>6771</v>
      </c>
    </row>
    <row r="240" spans="1:4" ht="12.75">
      <c r="A240" s="68"/>
      <c r="B240" s="48" t="s">
        <v>103</v>
      </c>
      <c r="C240" s="69"/>
      <c r="D240" s="49">
        <f>SUM(D226:D239)</f>
        <v>34387</v>
      </c>
    </row>
    <row r="241" spans="1:4" ht="12.75">
      <c r="A241" s="68"/>
      <c r="B241" s="48"/>
      <c r="C241" s="69"/>
      <c r="D241" s="70"/>
    </row>
    <row r="242" spans="1:4" ht="12.75">
      <c r="A242" s="175" t="s">
        <v>1067</v>
      </c>
      <c r="B242" s="175"/>
      <c r="C242" s="175"/>
      <c r="D242" s="175"/>
    </row>
    <row r="243" spans="1:4" ht="38.25">
      <c r="A243" s="38" t="s">
        <v>0</v>
      </c>
      <c r="B243" s="38" t="s">
        <v>104</v>
      </c>
      <c r="C243" s="38" t="s">
        <v>9</v>
      </c>
      <c r="D243" s="39" t="s">
        <v>10</v>
      </c>
    </row>
    <row r="244" spans="1:4" ht="12.75">
      <c r="A244" s="68">
        <v>1</v>
      </c>
      <c r="B244" s="69" t="s">
        <v>1021</v>
      </c>
      <c r="C244" s="69">
        <v>2005</v>
      </c>
      <c r="D244" s="70">
        <v>3294</v>
      </c>
    </row>
    <row r="245" spans="1:4" ht="12.75">
      <c r="A245" s="68">
        <v>2</v>
      </c>
      <c r="B245" s="69" t="s">
        <v>1021</v>
      </c>
      <c r="C245" s="69">
        <v>2005</v>
      </c>
      <c r="D245" s="70">
        <v>3240</v>
      </c>
    </row>
    <row r="246" spans="1:4" ht="12.75">
      <c r="A246" s="68">
        <v>3</v>
      </c>
      <c r="B246" s="69" t="s">
        <v>1021</v>
      </c>
      <c r="C246" s="69">
        <v>2008</v>
      </c>
      <c r="D246" s="70">
        <v>1950</v>
      </c>
    </row>
    <row r="247" spans="1:4" ht="12.75">
      <c r="A247" s="68">
        <v>4</v>
      </c>
      <c r="B247" s="69" t="s">
        <v>1021</v>
      </c>
      <c r="C247" s="69">
        <v>2009</v>
      </c>
      <c r="D247" s="70">
        <v>3000</v>
      </c>
    </row>
    <row r="248" spans="1:4" ht="12.75">
      <c r="A248" s="68"/>
      <c r="B248" s="48" t="s">
        <v>103</v>
      </c>
      <c r="C248" s="69"/>
      <c r="D248" s="49">
        <f>SUM(D244:D247)</f>
        <v>11484</v>
      </c>
    </row>
    <row r="249" spans="1:4" ht="12.75">
      <c r="A249" s="66"/>
      <c r="B249" s="66"/>
      <c r="C249" s="66"/>
      <c r="D249" s="67"/>
    </row>
    <row r="250" spans="1:4" s="72" customFormat="1" ht="12.75">
      <c r="A250" s="176" t="s">
        <v>42</v>
      </c>
      <c r="B250" s="176"/>
      <c r="C250" s="176"/>
      <c r="D250" s="176"/>
    </row>
    <row r="251" spans="1:4" ht="12.75">
      <c r="A251" s="175" t="s">
        <v>1066</v>
      </c>
      <c r="B251" s="175"/>
      <c r="C251" s="175"/>
      <c r="D251" s="175"/>
    </row>
    <row r="252" spans="1:4" ht="38.25">
      <c r="A252" s="38" t="s">
        <v>0</v>
      </c>
      <c r="B252" s="38" t="s">
        <v>8</v>
      </c>
      <c r="C252" s="38" t="s">
        <v>9</v>
      </c>
      <c r="D252" s="39" t="s">
        <v>10</v>
      </c>
    </row>
    <row r="253" spans="1:4" ht="12.75">
      <c r="A253" s="40">
        <v>1</v>
      </c>
      <c r="B253" s="41" t="s">
        <v>1030</v>
      </c>
      <c r="C253" s="41">
        <v>2004</v>
      </c>
      <c r="D253" s="44">
        <v>4130</v>
      </c>
    </row>
    <row r="254" spans="1:4" ht="12.75">
      <c r="A254" s="40">
        <v>2</v>
      </c>
      <c r="B254" s="41" t="s">
        <v>1030</v>
      </c>
      <c r="C254" s="41">
        <v>2004</v>
      </c>
      <c r="D254" s="44">
        <v>4930</v>
      </c>
    </row>
    <row r="255" spans="1:4" ht="12.75">
      <c r="A255" s="40">
        <v>3</v>
      </c>
      <c r="B255" s="41" t="s">
        <v>1030</v>
      </c>
      <c r="C255" s="41">
        <v>2004</v>
      </c>
      <c r="D255" s="44">
        <v>5540</v>
      </c>
    </row>
    <row r="256" spans="1:4" ht="12.75">
      <c r="A256" s="40">
        <v>4</v>
      </c>
      <c r="B256" s="41" t="s">
        <v>1031</v>
      </c>
      <c r="C256" s="41">
        <v>2004</v>
      </c>
      <c r="D256" s="44">
        <v>3500</v>
      </c>
    </row>
    <row r="257" spans="1:4" ht="12.75">
      <c r="A257" s="40">
        <v>5</v>
      </c>
      <c r="B257" s="41" t="s">
        <v>1030</v>
      </c>
      <c r="C257" s="41">
        <v>2006</v>
      </c>
      <c r="D257" s="44">
        <v>3497</v>
      </c>
    </row>
    <row r="258" spans="1:4" ht="12.75">
      <c r="A258" s="40">
        <v>6</v>
      </c>
      <c r="B258" s="41" t="s">
        <v>1032</v>
      </c>
      <c r="C258" s="41">
        <v>2006</v>
      </c>
      <c r="D258" s="44">
        <v>37350</v>
      </c>
    </row>
    <row r="259" spans="1:4" ht="12.75">
      <c r="A259" s="40">
        <v>7</v>
      </c>
      <c r="B259" s="41" t="s">
        <v>1033</v>
      </c>
      <c r="C259" s="41">
        <v>2007</v>
      </c>
      <c r="D259" s="44">
        <v>4139.34</v>
      </c>
    </row>
    <row r="260" spans="1:4" ht="12.75">
      <c r="A260" s="40"/>
      <c r="B260" s="48" t="s">
        <v>103</v>
      </c>
      <c r="C260" s="41"/>
      <c r="D260" s="44">
        <f>SUM(D253:D259)</f>
        <v>63086.34</v>
      </c>
    </row>
    <row r="261" spans="1:4" ht="12.75">
      <c r="A261" s="40"/>
      <c r="B261" s="48"/>
      <c r="C261" s="41"/>
      <c r="D261" s="44"/>
    </row>
    <row r="262" spans="1:4" ht="12.75">
      <c r="A262" s="175" t="s">
        <v>1067</v>
      </c>
      <c r="B262" s="175"/>
      <c r="C262" s="175"/>
      <c r="D262" s="175"/>
    </row>
    <row r="263" spans="1:4" ht="38.25">
      <c r="A263" s="38" t="s">
        <v>0</v>
      </c>
      <c r="B263" s="38" t="s">
        <v>104</v>
      </c>
      <c r="C263" s="38" t="s">
        <v>9</v>
      </c>
      <c r="D263" s="39" t="s">
        <v>10</v>
      </c>
    </row>
    <row r="264" spans="1:4" ht="12.75">
      <c r="A264" s="40">
        <v>1</v>
      </c>
      <c r="B264" s="41" t="s">
        <v>1034</v>
      </c>
      <c r="C264" s="41">
        <v>2006</v>
      </c>
      <c r="D264" s="44">
        <v>6550</v>
      </c>
    </row>
    <row r="265" spans="1:4" ht="12.75">
      <c r="A265" s="40">
        <v>2</v>
      </c>
      <c r="B265" s="41" t="s">
        <v>1035</v>
      </c>
      <c r="C265" s="41">
        <v>2006</v>
      </c>
      <c r="D265" s="44">
        <v>3760</v>
      </c>
    </row>
    <row r="266" spans="1:4" ht="12.75">
      <c r="A266" s="40">
        <v>3</v>
      </c>
      <c r="B266" s="41" t="s">
        <v>1036</v>
      </c>
      <c r="C266" s="41">
        <v>2008</v>
      </c>
      <c r="D266" s="44">
        <v>2464.75</v>
      </c>
    </row>
    <row r="267" spans="1:4" ht="12.75">
      <c r="A267" s="40">
        <v>4</v>
      </c>
      <c r="B267" s="41" t="s">
        <v>1037</v>
      </c>
      <c r="C267" s="41">
        <v>2008</v>
      </c>
      <c r="D267" s="44">
        <v>2537.66</v>
      </c>
    </row>
    <row r="268" spans="1:4" ht="12.75">
      <c r="A268" s="40">
        <v>5</v>
      </c>
      <c r="B268" s="41" t="s">
        <v>1038</v>
      </c>
      <c r="C268" s="41">
        <v>2008</v>
      </c>
      <c r="D268" s="44">
        <v>849</v>
      </c>
    </row>
    <row r="269" spans="1:4" ht="12.75">
      <c r="A269" s="40"/>
      <c r="B269" s="48" t="s">
        <v>103</v>
      </c>
      <c r="C269" s="41"/>
      <c r="D269" s="44">
        <f>SUM(D264:D268)</f>
        <v>16161.41</v>
      </c>
    </row>
    <row r="270" spans="1:4" s="72" customFormat="1" ht="12.75">
      <c r="A270" s="176" t="s">
        <v>43</v>
      </c>
      <c r="B270" s="176"/>
      <c r="C270" s="176"/>
      <c r="D270" s="176"/>
    </row>
    <row r="271" spans="1:4" ht="12.75">
      <c r="A271" s="175" t="s">
        <v>1066</v>
      </c>
      <c r="B271" s="175"/>
      <c r="C271" s="175"/>
      <c r="D271" s="175"/>
    </row>
    <row r="272" spans="1:4" ht="38.25">
      <c r="A272" s="38" t="s">
        <v>0</v>
      </c>
      <c r="B272" s="38" t="s">
        <v>8</v>
      </c>
      <c r="C272" s="38" t="s">
        <v>9</v>
      </c>
      <c r="D272" s="39" t="s">
        <v>10</v>
      </c>
    </row>
    <row r="273" spans="1:4" ht="12.75">
      <c r="A273" s="68">
        <v>1</v>
      </c>
      <c r="B273" s="69" t="s">
        <v>394</v>
      </c>
      <c r="C273" s="69">
        <v>2008</v>
      </c>
      <c r="D273" s="70">
        <v>4209</v>
      </c>
    </row>
    <row r="274" spans="1:4" ht="12.75">
      <c r="A274" s="68">
        <v>2</v>
      </c>
      <c r="B274" s="69" t="s">
        <v>395</v>
      </c>
      <c r="C274" s="69">
        <v>2008</v>
      </c>
      <c r="D274" s="70">
        <v>4166.31</v>
      </c>
    </row>
    <row r="275" spans="1:4" ht="12.75">
      <c r="A275" s="68">
        <v>3</v>
      </c>
      <c r="B275" s="69" t="s">
        <v>396</v>
      </c>
      <c r="C275" s="69">
        <v>2007</v>
      </c>
      <c r="D275" s="70">
        <v>945.5</v>
      </c>
    </row>
    <row r="276" spans="1:4" ht="12.75">
      <c r="A276" s="68">
        <v>4</v>
      </c>
      <c r="B276" s="69" t="s">
        <v>397</v>
      </c>
      <c r="C276" s="69">
        <v>2007</v>
      </c>
      <c r="D276" s="70">
        <v>303.78</v>
      </c>
    </row>
    <row r="277" spans="1:4" ht="12.75">
      <c r="A277" s="68">
        <v>5</v>
      </c>
      <c r="B277" s="69" t="s">
        <v>397</v>
      </c>
      <c r="C277" s="69">
        <v>2007</v>
      </c>
      <c r="D277" s="70">
        <v>2330</v>
      </c>
    </row>
    <row r="278" spans="1:4" ht="12.75">
      <c r="A278" s="68">
        <v>6</v>
      </c>
      <c r="B278" s="69" t="s">
        <v>398</v>
      </c>
      <c r="C278" s="69">
        <v>2008</v>
      </c>
      <c r="D278" s="70">
        <v>350.01</v>
      </c>
    </row>
    <row r="279" spans="1:4" ht="12.75">
      <c r="A279" s="68">
        <v>7</v>
      </c>
      <c r="B279" s="69" t="s">
        <v>398</v>
      </c>
      <c r="C279" s="69">
        <v>2008</v>
      </c>
      <c r="D279" s="70">
        <v>940</v>
      </c>
    </row>
    <row r="280" spans="1:4" ht="12.75">
      <c r="A280" s="68">
        <v>8</v>
      </c>
      <c r="B280" s="69" t="s">
        <v>399</v>
      </c>
      <c r="C280" s="69">
        <v>2007</v>
      </c>
      <c r="D280" s="70">
        <v>3156.14</v>
      </c>
    </row>
    <row r="281" spans="1:4" ht="12.75">
      <c r="A281" s="68">
        <v>9</v>
      </c>
      <c r="B281" s="69" t="s">
        <v>399</v>
      </c>
      <c r="C281" s="69">
        <v>2007</v>
      </c>
      <c r="D281" s="70">
        <v>3156.14</v>
      </c>
    </row>
    <row r="282" spans="1:4" ht="12.75">
      <c r="A282" s="68">
        <v>10</v>
      </c>
      <c r="B282" s="69" t="s">
        <v>399</v>
      </c>
      <c r="C282" s="69">
        <v>2007</v>
      </c>
      <c r="D282" s="70">
        <v>3156.14</v>
      </c>
    </row>
    <row r="283" spans="1:4" ht="12.75">
      <c r="A283" s="68">
        <v>11</v>
      </c>
      <c r="B283" s="69" t="s">
        <v>399</v>
      </c>
      <c r="C283" s="69">
        <v>2007</v>
      </c>
      <c r="D283" s="70">
        <v>3156.14</v>
      </c>
    </row>
    <row r="284" spans="1:4" ht="12.75">
      <c r="A284" s="68">
        <v>12</v>
      </c>
      <c r="B284" s="69" t="s">
        <v>399</v>
      </c>
      <c r="C284" s="69">
        <v>2007</v>
      </c>
      <c r="D284" s="70">
        <v>3500.97</v>
      </c>
    </row>
    <row r="285" spans="1:4" ht="12.75">
      <c r="A285" s="68">
        <v>13</v>
      </c>
      <c r="B285" s="69" t="s">
        <v>399</v>
      </c>
      <c r="C285" s="69">
        <v>2007</v>
      </c>
      <c r="D285" s="70">
        <v>2950</v>
      </c>
    </row>
    <row r="286" spans="1:4" ht="12.75">
      <c r="A286" s="68"/>
      <c r="B286" s="48" t="s">
        <v>103</v>
      </c>
      <c r="C286" s="69"/>
      <c r="D286" s="70"/>
    </row>
    <row r="287" spans="1:4" ht="12.75">
      <c r="A287" s="68"/>
      <c r="B287" s="48"/>
      <c r="C287" s="69"/>
      <c r="D287" s="70"/>
    </row>
    <row r="288" spans="1:4" ht="12.75">
      <c r="A288" s="175" t="s">
        <v>1067</v>
      </c>
      <c r="B288" s="175"/>
      <c r="C288" s="175"/>
      <c r="D288" s="175"/>
    </row>
    <row r="289" spans="1:4" ht="38.25">
      <c r="A289" s="38" t="s">
        <v>0</v>
      </c>
      <c r="B289" s="38" t="s">
        <v>104</v>
      </c>
      <c r="C289" s="38" t="s">
        <v>9</v>
      </c>
      <c r="D289" s="39" t="s">
        <v>10</v>
      </c>
    </row>
    <row r="290" spans="1:4" ht="12.75">
      <c r="A290" s="68">
        <v>1</v>
      </c>
      <c r="B290" s="69" t="s">
        <v>400</v>
      </c>
      <c r="C290" s="69">
        <v>2007</v>
      </c>
      <c r="D290" s="70">
        <v>3875.94</v>
      </c>
    </row>
    <row r="291" spans="1:4" ht="12.75">
      <c r="A291" s="68">
        <v>2</v>
      </c>
      <c r="B291" s="69" t="s">
        <v>400</v>
      </c>
      <c r="C291" s="69">
        <v>2008</v>
      </c>
      <c r="D291" s="70">
        <v>3769.1</v>
      </c>
    </row>
    <row r="292" spans="1:4" ht="12.75">
      <c r="A292" s="68">
        <v>3</v>
      </c>
      <c r="B292" s="69" t="s">
        <v>400</v>
      </c>
      <c r="C292" s="69">
        <v>2008</v>
      </c>
      <c r="D292" s="70">
        <v>2159</v>
      </c>
    </row>
    <row r="293" spans="1:4" ht="12.75">
      <c r="A293" s="68"/>
      <c r="B293" s="48" t="s">
        <v>103</v>
      </c>
      <c r="C293" s="69"/>
      <c r="D293" s="70"/>
    </row>
    <row r="294" spans="1:4" s="72" customFormat="1" ht="12.75">
      <c r="A294" s="176" t="s">
        <v>44</v>
      </c>
      <c r="B294" s="176"/>
      <c r="C294" s="176"/>
      <c r="D294" s="176"/>
    </row>
    <row r="295" spans="1:4" ht="12.75">
      <c r="A295" s="175" t="s">
        <v>1066</v>
      </c>
      <c r="B295" s="175"/>
      <c r="C295" s="175"/>
      <c r="D295" s="175"/>
    </row>
    <row r="296" spans="1:4" ht="38.25">
      <c r="A296" s="38" t="s">
        <v>0</v>
      </c>
      <c r="B296" s="38" t="s">
        <v>8</v>
      </c>
      <c r="C296" s="38" t="s">
        <v>9</v>
      </c>
      <c r="D296" s="39" t="s">
        <v>10</v>
      </c>
    </row>
    <row r="297" spans="1:4" ht="12.75">
      <c r="A297" s="40">
        <v>1</v>
      </c>
      <c r="B297" s="41" t="s">
        <v>405</v>
      </c>
      <c r="C297" s="41">
        <v>2004</v>
      </c>
      <c r="D297" s="53">
        <v>2867</v>
      </c>
    </row>
    <row r="298" spans="1:4" ht="12.75">
      <c r="A298" s="40">
        <v>2</v>
      </c>
      <c r="B298" s="41" t="s">
        <v>406</v>
      </c>
      <c r="C298" s="41">
        <v>2005</v>
      </c>
      <c r="D298" s="53">
        <v>2056.92</v>
      </c>
    </row>
    <row r="299" spans="1:4" ht="12.75">
      <c r="A299" s="40">
        <v>3</v>
      </c>
      <c r="B299" s="41" t="s">
        <v>406</v>
      </c>
      <c r="C299" s="41">
        <v>2005</v>
      </c>
      <c r="D299" s="53">
        <v>2056.92</v>
      </c>
    </row>
    <row r="300" spans="1:4" ht="12.75">
      <c r="A300" s="40">
        <v>4</v>
      </c>
      <c r="B300" s="41" t="s">
        <v>407</v>
      </c>
      <c r="C300" s="41">
        <v>2005</v>
      </c>
      <c r="D300" s="53">
        <v>1099.22</v>
      </c>
    </row>
    <row r="301" spans="1:4" ht="12.75">
      <c r="A301" s="40">
        <v>5</v>
      </c>
      <c r="B301" s="41" t="s">
        <v>407</v>
      </c>
      <c r="C301" s="41">
        <v>2005</v>
      </c>
      <c r="D301" s="53">
        <v>1099.22</v>
      </c>
    </row>
    <row r="302" spans="1:4" ht="12.75">
      <c r="A302" s="40">
        <v>6</v>
      </c>
      <c r="B302" s="41" t="s">
        <v>408</v>
      </c>
      <c r="C302" s="41">
        <v>2005</v>
      </c>
      <c r="D302" s="53">
        <v>945.5</v>
      </c>
    </row>
    <row r="303" spans="1:4" ht="12.75">
      <c r="A303" s="40">
        <v>7</v>
      </c>
      <c r="B303" s="41" t="s">
        <v>409</v>
      </c>
      <c r="C303" s="41">
        <v>2005</v>
      </c>
      <c r="D303" s="53">
        <v>303.78</v>
      </c>
    </row>
    <row r="304" spans="1:4" ht="12.75">
      <c r="A304" s="40">
        <v>8</v>
      </c>
      <c r="B304" s="41" t="s">
        <v>410</v>
      </c>
      <c r="C304" s="41">
        <v>2006</v>
      </c>
      <c r="D304" s="53">
        <v>2440</v>
      </c>
    </row>
    <row r="305" spans="1:4" ht="12.75">
      <c r="A305" s="40">
        <v>9</v>
      </c>
      <c r="B305" s="41" t="s">
        <v>411</v>
      </c>
      <c r="C305" s="41">
        <v>2007</v>
      </c>
      <c r="D305" s="53">
        <v>1586</v>
      </c>
    </row>
    <row r="306" spans="1:4" ht="12.75">
      <c r="A306" s="40">
        <v>10</v>
      </c>
      <c r="B306" s="41" t="s">
        <v>163</v>
      </c>
      <c r="C306" s="41">
        <v>2007</v>
      </c>
      <c r="D306" s="53">
        <v>4501.8</v>
      </c>
    </row>
    <row r="307" spans="1:4" ht="12.75">
      <c r="A307" s="40">
        <v>11</v>
      </c>
      <c r="B307" s="41" t="s">
        <v>412</v>
      </c>
      <c r="C307" s="41">
        <v>2007</v>
      </c>
      <c r="D307" s="53">
        <v>2160</v>
      </c>
    </row>
    <row r="308" spans="1:4" ht="12.75">
      <c r="A308" s="40">
        <v>12</v>
      </c>
      <c r="B308" s="41" t="s">
        <v>412</v>
      </c>
      <c r="C308" s="41">
        <v>2007</v>
      </c>
      <c r="D308" s="53">
        <v>2160</v>
      </c>
    </row>
    <row r="309" spans="1:4" ht="12.75">
      <c r="A309" s="40">
        <v>13</v>
      </c>
      <c r="B309" s="41" t="s">
        <v>413</v>
      </c>
      <c r="C309" s="41">
        <v>2007</v>
      </c>
      <c r="D309" s="53">
        <v>793</v>
      </c>
    </row>
    <row r="310" spans="1:4" ht="12.75">
      <c r="A310" s="40">
        <v>14</v>
      </c>
      <c r="B310" s="41" t="s">
        <v>413</v>
      </c>
      <c r="C310" s="41">
        <v>2007</v>
      </c>
      <c r="D310" s="53">
        <v>793</v>
      </c>
    </row>
    <row r="311" spans="1:4" ht="12.75">
      <c r="A311" s="40">
        <v>15</v>
      </c>
      <c r="B311" s="41" t="s">
        <v>413</v>
      </c>
      <c r="C311" s="41">
        <v>2007</v>
      </c>
      <c r="D311" s="53">
        <v>793</v>
      </c>
    </row>
    <row r="312" spans="1:4" ht="12.75">
      <c r="A312" s="40">
        <v>16</v>
      </c>
      <c r="B312" s="41" t="s">
        <v>414</v>
      </c>
      <c r="C312" s="41">
        <v>2008</v>
      </c>
      <c r="D312" s="53">
        <v>399</v>
      </c>
    </row>
    <row r="313" spans="1:4" ht="12.75">
      <c r="A313" s="40"/>
      <c r="B313" s="48" t="s">
        <v>103</v>
      </c>
      <c r="C313" s="41"/>
      <c r="D313" s="44">
        <f>SUM(D297:D312)</f>
        <v>26054.36</v>
      </c>
    </row>
    <row r="314" spans="1:4" ht="12.75">
      <c r="A314" s="40"/>
      <c r="B314" s="48"/>
      <c r="C314" s="41"/>
      <c r="D314" s="44"/>
    </row>
    <row r="315" spans="1:4" ht="12.75">
      <c r="A315" s="175" t="s">
        <v>1067</v>
      </c>
      <c r="B315" s="175"/>
      <c r="C315" s="175"/>
      <c r="D315" s="175"/>
    </row>
    <row r="316" spans="1:4" ht="38.25">
      <c r="A316" s="38" t="s">
        <v>0</v>
      </c>
      <c r="B316" s="38" t="s">
        <v>104</v>
      </c>
      <c r="C316" s="38" t="s">
        <v>9</v>
      </c>
      <c r="D316" s="39" t="s">
        <v>10</v>
      </c>
    </row>
    <row r="317" spans="1:4" ht="12.75">
      <c r="A317" s="40">
        <v>1</v>
      </c>
      <c r="B317" s="41" t="s">
        <v>415</v>
      </c>
      <c r="C317" s="41">
        <v>2005</v>
      </c>
      <c r="D317" s="44">
        <v>3875.94</v>
      </c>
    </row>
    <row r="318" spans="1:4" ht="12.75">
      <c r="A318" s="40">
        <v>2</v>
      </c>
      <c r="B318" s="41" t="s">
        <v>416</v>
      </c>
      <c r="C318" s="41">
        <v>2007</v>
      </c>
      <c r="D318" s="44">
        <v>3100</v>
      </c>
    </row>
    <row r="319" spans="1:4" ht="12.75">
      <c r="A319" s="40">
        <v>3</v>
      </c>
      <c r="B319" s="41" t="s">
        <v>417</v>
      </c>
      <c r="C319" s="41">
        <v>2007</v>
      </c>
      <c r="D319" s="44">
        <v>3200</v>
      </c>
    </row>
    <row r="320" spans="1:4" ht="12.75">
      <c r="A320" s="40">
        <v>4</v>
      </c>
      <c r="B320" s="41" t="s">
        <v>418</v>
      </c>
      <c r="C320" s="41">
        <v>2007</v>
      </c>
      <c r="D320" s="53">
        <v>598</v>
      </c>
    </row>
    <row r="321" spans="1:4" ht="12.75">
      <c r="A321" s="40">
        <v>5</v>
      </c>
      <c r="B321" s="41" t="s">
        <v>419</v>
      </c>
      <c r="C321" s="41">
        <v>2008</v>
      </c>
      <c r="D321" s="53">
        <v>2999</v>
      </c>
    </row>
    <row r="322" spans="1:4" ht="12.75">
      <c r="A322" s="40">
        <v>6</v>
      </c>
      <c r="B322" s="41" t="s">
        <v>420</v>
      </c>
      <c r="C322" s="41">
        <v>2008</v>
      </c>
      <c r="D322" s="53">
        <v>309</v>
      </c>
    </row>
    <row r="323" spans="1:4" ht="12.75">
      <c r="A323" s="40">
        <v>7</v>
      </c>
      <c r="B323" s="41" t="s">
        <v>420</v>
      </c>
      <c r="C323" s="41">
        <v>2008</v>
      </c>
      <c r="D323" s="53">
        <v>309</v>
      </c>
    </row>
    <row r="324" spans="1:4" ht="12.75">
      <c r="A324" s="40">
        <v>8</v>
      </c>
      <c r="B324" s="41" t="s">
        <v>420</v>
      </c>
      <c r="C324" s="41">
        <v>2008</v>
      </c>
      <c r="D324" s="53">
        <v>309</v>
      </c>
    </row>
    <row r="325" spans="1:4" ht="12.75">
      <c r="A325" s="40">
        <v>9</v>
      </c>
      <c r="B325" s="41" t="s">
        <v>420</v>
      </c>
      <c r="C325" s="41">
        <v>2008</v>
      </c>
      <c r="D325" s="53">
        <v>309</v>
      </c>
    </row>
    <row r="326" spans="1:4" ht="12.75">
      <c r="A326" s="40">
        <v>10</v>
      </c>
      <c r="B326" s="41" t="s">
        <v>420</v>
      </c>
      <c r="C326" s="41">
        <v>2008</v>
      </c>
      <c r="D326" s="53">
        <v>309</v>
      </c>
    </row>
    <row r="327" spans="1:4" ht="12.75">
      <c r="A327" s="40">
        <v>11</v>
      </c>
      <c r="B327" s="41" t="s">
        <v>421</v>
      </c>
      <c r="C327" s="41">
        <v>2008</v>
      </c>
      <c r="D327" s="53">
        <v>12412</v>
      </c>
    </row>
    <row r="328" spans="1:4" ht="12.75">
      <c r="A328" s="40">
        <v>12</v>
      </c>
      <c r="B328" s="41" t="s">
        <v>422</v>
      </c>
      <c r="C328" s="41">
        <v>2008</v>
      </c>
      <c r="D328" s="53">
        <v>3395</v>
      </c>
    </row>
    <row r="329" spans="1:4" ht="12.75">
      <c r="A329" s="40">
        <v>13</v>
      </c>
      <c r="B329" s="41" t="s">
        <v>420</v>
      </c>
      <c r="C329" s="41">
        <v>2008</v>
      </c>
      <c r="D329" s="53">
        <v>309</v>
      </c>
    </row>
    <row r="330" spans="1:4" ht="12.75">
      <c r="A330" s="40"/>
      <c r="B330" s="48" t="s">
        <v>103</v>
      </c>
      <c r="C330" s="41"/>
      <c r="D330" s="44">
        <f>SUM(D317:D329)</f>
        <v>31433.940000000002</v>
      </c>
    </row>
    <row r="331" spans="1:4" s="72" customFormat="1" ht="12.75">
      <c r="A331" s="176" t="s">
        <v>45</v>
      </c>
      <c r="B331" s="176"/>
      <c r="C331" s="176"/>
      <c r="D331" s="176"/>
    </row>
    <row r="332" spans="1:4" ht="12.75">
      <c r="A332" s="175" t="s">
        <v>1066</v>
      </c>
      <c r="B332" s="175"/>
      <c r="C332" s="175"/>
      <c r="D332" s="175"/>
    </row>
    <row r="333" spans="1:4" ht="38.25">
      <c r="A333" s="38" t="s">
        <v>0</v>
      </c>
      <c r="B333" s="38" t="s">
        <v>8</v>
      </c>
      <c r="C333" s="38" t="s">
        <v>9</v>
      </c>
      <c r="D333" s="39" t="s">
        <v>10</v>
      </c>
    </row>
    <row r="334" spans="1:4" ht="12.75">
      <c r="A334" s="40">
        <v>1</v>
      </c>
      <c r="B334" s="41" t="s">
        <v>938</v>
      </c>
      <c r="C334" s="41">
        <v>2008</v>
      </c>
      <c r="D334" s="44">
        <v>2290</v>
      </c>
    </row>
    <row r="335" spans="1:4" ht="12.75">
      <c r="A335" s="40">
        <v>2</v>
      </c>
      <c r="B335" s="41" t="s">
        <v>939</v>
      </c>
      <c r="C335" s="41">
        <v>2005</v>
      </c>
      <c r="D335" s="44">
        <v>3247</v>
      </c>
    </row>
    <row r="336" spans="1:4" ht="12.75">
      <c r="A336" s="40">
        <v>3</v>
      </c>
      <c r="B336" s="41" t="s">
        <v>940</v>
      </c>
      <c r="C336" s="41">
        <v>2004</v>
      </c>
      <c r="D336" s="44">
        <v>1740</v>
      </c>
    </row>
    <row r="337" spans="1:4" ht="12.75">
      <c r="A337" s="40">
        <v>4</v>
      </c>
      <c r="B337" s="41" t="s">
        <v>331</v>
      </c>
      <c r="C337" s="41">
        <v>2007</v>
      </c>
      <c r="D337" s="44">
        <v>2103</v>
      </c>
    </row>
    <row r="338" spans="1:4" ht="12.75">
      <c r="A338" s="40">
        <v>5</v>
      </c>
      <c r="B338" s="41" t="s">
        <v>331</v>
      </c>
      <c r="C338" s="41">
        <v>2007</v>
      </c>
      <c r="D338" s="44">
        <v>2103</v>
      </c>
    </row>
    <row r="339" spans="1:4" ht="12.75">
      <c r="A339" s="40">
        <v>6</v>
      </c>
      <c r="B339" s="41" t="s">
        <v>331</v>
      </c>
      <c r="C339" s="41">
        <v>2007</v>
      </c>
      <c r="D339" s="44">
        <v>1682</v>
      </c>
    </row>
    <row r="340" spans="1:4" ht="12.75">
      <c r="A340" s="40">
        <v>7</v>
      </c>
      <c r="B340" s="41" t="s">
        <v>331</v>
      </c>
      <c r="C340" s="41">
        <v>2007</v>
      </c>
      <c r="D340" s="44">
        <v>1682</v>
      </c>
    </row>
    <row r="341" spans="1:4" ht="12.75">
      <c r="A341" s="40">
        <v>8</v>
      </c>
      <c r="B341" s="41" t="s">
        <v>331</v>
      </c>
      <c r="C341" s="41">
        <v>2007</v>
      </c>
      <c r="D341" s="44">
        <v>1682</v>
      </c>
    </row>
    <row r="342" spans="1:4" ht="12.75">
      <c r="A342" s="40">
        <v>9</v>
      </c>
      <c r="B342" s="41" t="s">
        <v>331</v>
      </c>
      <c r="C342" s="41">
        <v>2007</v>
      </c>
      <c r="D342" s="44">
        <v>1682</v>
      </c>
    </row>
    <row r="343" spans="1:4" ht="12.75">
      <c r="A343" s="40">
        <v>10</v>
      </c>
      <c r="B343" s="41" t="s">
        <v>331</v>
      </c>
      <c r="C343" s="41">
        <v>2007</v>
      </c>
      <c r="D343" s="44">
        <v>2000</v>
      </c>
    </row>
    <row r="344" spans="1:4" ht="12.75">
      <c r="A344" s="40">
        <v>11</v>
      </c>
      <c r="B344" s="41" t="s">
        <v>331</v>
      </c>
      <c r="C344" s="41">
        <v>2007</v>
      </c>
      <c r="D344" s="44">
        <v>2000</v>
      </c>
    </row>
    <row r="345" spans="1:4" ht="12.75">
      <c r="A345" s="40">
        <v>12</v>
      </c>
      <c r="B345" s="41" t="s">
        <v>331</v>
      </c>
      <c r="C345" s="41">
        <v>2007</v>
      </c>
      <c r="D345" s="44">
        <v>1616</v>
      </c>
    </row>
    <row r="346" spans="1:4" ht="12.75">
      <c r="A346" s="40">
        <v>13</v>
      </c>
      <c r="B346" s="41" t="s">
        <v>331</v>
      </c>
      <c r="C346" s="41">
        <v>2008</v>
      </c>
      <c r="D346" s="44">
        <v>1616</v>
      </c>
    </row>
    <row r="347" spans="1:4" ht="12.75">
      <c r="A347" s="40">
        <v>14</v>
      </c>
      <c r="B347" s="41" t="s">
        <v>331</v>
      </c>
      <c r="C347" s="41">
        <v>2008</v>
      </c>
      <c r="D347" s="44">
        <v>1616</v>
      </c>
    </row>
    <row r="348" spans="1:4" ht="12.75">
      <c r="A348" s="40">
        <v>15</v>
      </c>
      <c r="B348" s="41" t="s">
        <v>331</v>
      </c>
      <c r="C348" s="41">
        <v>2008</v>
      </c>
      <c r="D348" s="44">
        <v>1616</v>
      </c>
    </row>
    <row r="349" spans="1:4" ht="12.75">
      <c r="A349" s="40">
        <v>16</v>
      </c>
      <c r="B349" s="41" t="s">
        <v>331</v>
      </c>
      <c r="C349" s="41">
        <v>2008</v>
      </c>
      <c r="D349" s="44">
        <v>1616</v>
      </c>
    </row>
    <row r="350" spans="1:4" ht="12.75">
      <c r="A350" s="40">
        <v>17</v>
      </c>
      <c r="B350" s="41" t="s">
        <v>331</v>
      </c>
      <c r="C350" s="41">
        <v>2008</v>
      </c>
      <c r="D350" s="44">
        <v>1616</v>
      </c>
    </row>
    <row r="351" spans="1:4" ht="12.75">
      <c r="A351" s="40">
        <v>18</v>
      </c>
      <c r="B351" s="41" t="s">
        <v>941</v>
      </c>
      <c r="C351" s="41">
        <v>2007</v>
      </c>
      <c r="D351" s="44">
        <v>320</v>
      </c>
    </row>
    <row r="352" spans="1:4" ht="12.75">
      <c r="A352" s="40"/>
      <c r="B352" s="48" t="s">
        <v>103</v>
      </c>
      <c r="C352" s="41"/>
      <c r="D352" s="44">
        <f>SUM(D334:D351)</f>
        <v>32227</v>
      </c>
    </row>
    <row r="353" spans="1:4" s="72" customFormat="1" ht="12.75">
      <c r="A353" s="176" t="s">
        <v>46</v>
      </c>
      <c r="B353" s="176"/>
      <c r="C353" s="176"/>
      <c r="D353" s="176"/>
    </row>
    <row r="354" spans="1:4" ht="12.75">
      <c r="A354" s="175" t="s">
        <v>1066</v>
      </c>
      <c r="B354" s="175"/>
      <c r="C354" s="175"/>
      <c r="D354" s="175"/>
    </row>
    <row r="355" spans="1:4" ht="38.25">
      <c r="A355" s="38" t="s">
        <v>0</v>
      </c>
      <c r="B355" s="38" t="s">
        <v>8</v>
      </c>
      <c r="C355" s="38" t="s">
        <v>9</v>
      </c>
      <c r="D355" s="39" t="s">
        <v>10</v>
      </c>
    </row>
    <row r="356" spans="1:4" ht="12.75">
      <c r="A356" s="40">
        <v>1</v>
      </c>
      <c r="B356" s="41" t="s">
        <v>93</v>
      </c>
      <c r="C356" s="41">
        <v>2006</v>
      </c>
      <c r="D356" s="44">
        <v>3970</v>
      </c>
    </row>
    <row r="357" spans="1:4" ht="12.75">
      <c r="A357" s="40">
        <v>2</v>
      </c>
      <c r="B357" s="41" t="s">
        <v>93</v>
      </c>
      <c r="C357" s="41">
        <v>2007</v>
      </c>
      <c r="D357" s="44">
        <v>2510</v>
      </c>
    </row>
    <row r="358" spans="1:4" ht="12.75">
      <c r="A358" s="40">
        <v>3</v>
      </c>
      <c r="B358" s="41" t="s">
        <v>93</v>
      </c>
      <c r="C358" s="41">
        <v>2007</v>
      </c>
      <c r="D358" s="44">
        <v>5270</v>
      </c>
    </row>
    <row r="359" spans="1:4" ht="12.75">
      <c r="A359" s="40">
        <v>4</v>
      </c>
      <c r="B359" s="41" t="s">
        <v>93</v>
      </c>
      <c r="C359" s="41">
        <v>2007</v>
      </c>
      <c r="D359" s="44">
        <v>2440</v>
      </c>
    </row>
    <row r="360" spans="1:4" ht="12.75">
      <c r="A360" s="40">
        <v>5</v>
      </c>
      <c r="B360" s="41" t="s">
        <v>93</v>
      </c>
      <c r="C360" s="41">
        <v>2007</v>
      </c>
      <c r="D360" s="44">
        <v>2440</v>
      </c>
    </row>
    <row r="361" spans="1:4" ht="12.75">
      <c r="A361" s="40">
        <v>6</v>
      </c>
      <c r="B361" s="41" t="s">
        <v>93</v>
      </c>
      <c r="C361" s="41">
        <v>2007</v>
      </c>
      <c r="D361" s="44">
        <v>2440</v>
      </c>
    </row>
    <row r="362" spans="1:4" ht="12.75">
      <c r="A362" s="40">
        <v>7</v>
      </c>
      <c r="B362" s="41" t="s">
        <v>93</v>
      </c>
      <c r="C362" s="41">
        <v>2007</v>
      </c>
      <c r="D362" s="44">
        <v>2440</v>
      </c>
    </row>
    <row r="363" spans="1:4" ht="12.75">
      <c r="A363" s="40">
        <v>8</v>
      </c>
      <c r="B363" s="41" t="s">
        <v>93</v>
      </c>
      <c r="C363" s="41">
        <v>2007</v>
      </c>
      <c r="D363" s="44">
        <v>2440</v>
      </c>
    </row>
    <row r="364" spans="1:4" ht="12.75">
      <c r="A364" s="40">
        <v>9</v>
      </c>
      <c r="B364" s="41" t="s">
        <v>93</v>
      </c>
      <c r="C364" s="41">
        <v>2007</v>
      </c>
      <c r="D364" s="44">
        <v>2440</v>
      </c>
    </row>
    <row r="365" spans="1:4" ht="12.75">
      <c r="A365" s="40">
        <v>10</v>
      </c>
      <c r="B365" s="41" t="s">
        <v>93</v>
      </c>
      <c r="C365" s="41">
        <v>2007</v>
      </c>
      <c r="D365" s="44">
        <v>2440</v>
      </c>
    </row>
    <row r="366" spans="1:4" ht="12.75">
      <c r="A366" s="40">
        <v>11</v>
      </c>
      <c r="B366" s="41" t="s">
        <v>93</v>
      </c>
      <c r="C366" s="41">
        <v>2007</v>
      </c>
      <c r="D366" s="44">
        <v>2440</v>
      </c>
    </row>
    <row r="367" spans="1:4" ht="12.75">
      <c r="A367" s="40">
        <v>12</v>
      </c>
      <c r="B367" s="41" t="s">
        <v>93</v>
      </c>
      <c r="C367" s="41">
        <v>2007</v>
      </c>
      <c r="D367" s="44">
        <v>2440</v>
      </c>
    </row>
    <row r="368" spans="1:4" ht="12.75">
      <c r="A368" s="40">
        <v>13</v>
      </c>
      <c r="B368" s="41" t="s">
        <v>93</v>
      </c>
      <c r="C368" s="41">
        <v>2007</v>
      </c>
      <c r="D368" s="44">
        <v>2440</v>
      </c>
    </row>
    <row r="369" spans="1:4" ht="12.75">
      <c r="A369" s="40">
        <v>14</v>
      </c>
      <c r="B369" s="41" t="s">
        <v>93</v>
      </c>
      <c r="C369" s="41">
        <v>2007</v>
      </c>
      <c r="D369" s="44">
        <v>2440</v>
      </c>
    </row>
    <row r="370" spans="1:4" ht="12.75">
      <c r="A370" s="40">
        <v>15</v>
      </c>
      <c r="B370" s="41" t="s">
        <v>93</v>
      </c>
      <c r="C370" s="41">
        <v>2007</v>
      </c>
      <c r="D370" s="44">
        <v>2440</v>
      </c>
    </row>
    <row r="371" spans="1:4" ht="12.75">
      <c r="A371" s="40">
        <v>16</v>
      </c>
      <c r="B371" s="41" t="s">
        <v>93</v>
      </c>
      <c r="C371" s="41">
        <v>2007</v>
      </c>
      <c r="D371" s="44">
        <v>2440</v>
      </c>
    </row>
    <row r="372" spans="1:4" ht="12.75">
      <c r="A372" s="40">
        <v>17</v>
      </c>
      <c r="B372" s="41" t="s">
        <v>93</v>
      </c>
      <c r="C372" s="41">
        <v>2007</v>
      </c>
      <c r="D372" s="44">
        <v>2440</v>
      </c>
    </row>
    <row r="373" spans="1:4" ht="12.75">
      <c r="A373" s="40">
        <v>18</v>
      </c>
      <c r="B373" s="41" t="s">
        <v>93</v>
      </c>
      <c r="C373" s="41">
        <v>2007</v>
      </c>
      <c r="D373" s="44">
        <v>2520</v>
      </c>
    </row>
    <row r="374" spans="1:4" ht="12.75">
      <c r="A374" s="40">
        <v>19</v>
      </c>
      <c r="B374" s="41" t="s">
        <v>93</v>
      </c>
      <c r="C374" s="41">
        <v>2007</v>
      </c>
      <c r="D374" s="44">
        <v>2520</v>
      </c>
    </row>
    <row r="375" spans="1:4" ht="12.75">
      <c r="A375" s="40">
        <v>20</v>
      </c>
      <c r="B375" s="41" t="s">
        <v>93</v>
      </c>
      <c r="C375" s="41">
        <v>2007</v>
      </c>
      <c r="D375" s="44">
        <v>2520</v>
      </c>
    </row>
    <row r="376" spans="1:4" ht="12.75">
      <c r="A376" s="40">
        <v>21</v>
      </c>
      <c r="B376" s="41" t="s">
        <v>93</v>
      </c>
      <c r="C376" s="41">
        <v>2007</v>
      </c>
      <c r="D376" s="44">
        <v>2520</v>
      </c>
    </row>
    <row r="377" spans="1:4" ht="12.75">
      <c r="A377" s="40">
        <v>22</v>
      </c>
      <c r="B377" s="41" t="s">
        <v>439</v>
      </c>
      <c r="C377" s="41">
        <v>2007</v>
      </c>
      <c r="D377" s="44">
        <v>890</v>
      </c>
    </row>
    <row r="378" spans="1:4" ht="12.75">
      <c r="A378" s="40">
        <v>23</v>
      </c>
      <c r="B378" s="41" t="s">
        <v>439</v>
      </c>
      <c r="C378" s="41">
        <v>2007</v>
      </c>
      <c r="D378" s="44">
        <v>890</v>
      </c>
    </row>
    <row r="379" spans="1:4" ht="12.75">
      <c r="A379" s="40">
        <v>24</v>
      </c>
      <c r="B379" s="41" t="s">
        <v>440</v>
      </c>
      <c r="C379" s="41">
        <v>2007</v>
      </c>
      <c r="D379" s="44">
        <v>2430</v>
      </c>
    </row>
    <row r="380" spans="1:4" ht="12.75">
      <c r="A380" s="40">
        <v>25</v>
      </c>
      <c r="B380" s="41" t="s">
        <v>93</v>
      </c>
      <c r="C380" s="41">
        <v>2007</v>
      </c>
      <c r="D380" s="44">
        <v>2340</v>
      </c>
    </row>
    <row r="381" spans="1:4" ht="12.75">
      <c r="A381" s="40">
        <v>26</v>
      </c>
      <c r="B381" s="41" t="s">
        <v>93</v>
      </c>
      <c r="C381" s="41">
        <v>2007</v>
      </c>
      <c r="D381" s="44">
        <v>2490</v>
      </c>
    </row>
    <row r="382" spans="1:4" ht="12.75">
      <c r="A382" s="40">
        <v>27</v>
      </c>
      <c r="B382" s="41" t="s">
        <v>93</v>
      </c>
      <c r="C382" s="41">
        <v>2007</v>
      </c>
      <c r="D382" s="44">
        <v>2490</v>
      </c>
    </row>
    <row r="383" spans="1:4" ht="12.75">
      <c r="A383" s="40">
        <v>28</v>
      </c>
      <c r="B383" s="41" t="s">
        <v>93</v>
      </c>
      <c r="C383" s="41">
        <v>2007</v>
      </c>
      <c r="D383" s="44">
        <v>2490</v>
      </c>
    </row>
    <row r="384" spans="1:4" ht="12.75">
      <c r="A384" s="40">
        <v>29</v>
      </c>
      <c r="B384" s="41" t="s">
        <v>93</v>
      </c>
      <c r="C384" s="41">
        <v>2007</v>
      </c>
      <c r="D384" s="44">
        <v>2490</v>
      </c>
    </row>
    <row r="385" spans="1:4" ht="12.75">
      <c r="A385" s="40">
        <v>30</v>
      </c>
      <c r="B385" s="41" t="s">
        <v>93</v>
      </c>
      <c r="C385" s="41">
        <v>2007</v>
      </c>
      <c r="D385" s="44">
        <v>2490</v>
      </c>
    </row>
    <row r="386" spans="1:4" ht="12.75">
      <c r="A386" s="40">
        <v>31</v>
      </c>
      <c r="B386" s="41" t="s">
        <v>93</v>
      </c>
      <c r="C386" s="41">
        <v>2007</v>
      </c>
      <c r="D386" s="44">
        <v>2490</v>
      </c>
    </row>
    <row r="387" spans="1:4" ht="12.75">
      <c r="A387" s="40">
        <v>32</v>
      </c>
      <c r="B387" s="41" t="s">
        <v>93</v>
      </c>
      <c r="C387" s="41">
        <v>2007</v>
      </c>
      <c r="D387" s="44">
        <v>2490</v>
      </c>
    </row>
    <row r="388" spans="1:4" ht="12.75">
      <c r="A388" s="40">
        <v>33</v>
      </c>
      <c r="B388" s="41" t="s">
        <v>93</v>
      </c>
      <c r="C388" s="41">
        <v>2007</v>
      </c>
      <c r="D388" s="44">
        <v>2490</v>
      </c>
    </row>
    <row r="389" spans="1:4" ht="12.75">
      <c r="A389" s="40">
        <v>34</v>
      </c>
      <c r="B389" s="41" t="s">
        <v>93</v>
      </c>
      <c r="C389" s="41">
        <v>2007</v>
      </c>
      <c r="D389" s="44">
        <v>2490</v>
      </c>
    </row>
    <row r="390" spans="1:4" ht="12.75">
      <c r="A390" s="40">
        <v>35</v>
      </c>
      <c r="B390" s="41" t="s">
        <v>93</v>
      </c>
      <c r="C390" s="41">
        <v>2007</v>
      </c>
      <c r="D390" s="51">
        <v>2130</v>
      </c>
    </row>
    <row r="391" spans="1:4" ht="12.75">
      <c r="A391" s="40">
        <v>36</v>
      </c>
      <c r="B391" s="41" t="s">
        <v>93</v>
      </c>
      <c r="C391" s="41">
        <v>2007</v>
      </c>
      <c r="D391" s="51">
        <v>2550</v>
      </c>
    </row>
    <row r="392" spans="1:4" ht="12.75">
      <c r="A392" s="40">
        <v>37</v>
      </c>
      <c r="B392" s="41" t="s">
        <v>439</v>
      </c>
      <c r="C392" s="41">
        <v>2007</v>
      </c>
      <c r="D392" s="51">
        <v>900</v>
      </c>
    </row>
    <row r="393" spans="1:4" ht="12.75">
      <c r="A393" s="40">
        <v>38</v>
      </c>
      <c r="B393" s="41" t="s">
        <v>441</v>
      </c>
      <c r="C393" s="41">
        <v>2007</v>
      </c>
      <c r="D393" s="51">
        <v>2460</v>
      </c>
    </row>
    <row r="394" spans="1:4" ht="12.75">
      <c r="A394" s="40">
        <v>39</v>
      </c>
      <c r="B394" s="41" t="s">
        <v>442</v>
      </c>
      <c r="C394" s="41">
        <v>2007</v>
      </c>
      <c r="D394" s="51">
        <v>8340</v>
      </c>
    </row>
    <row r="395" spans="1:4" ht="12.75">
      <c r="A395" s="40">
        <v>40</v>
      </c>
      <c r="B395" s="41" t="s">
        <v>93</v>
      </c>
      <c r="C395" s="41">
        <v>2007</v>
      </c>
      <c r="D395" s="51">
        <v>2780</v>
      </c>
    </row>
    <row r="396" spans="1:4" ht="12.75">
      <c r="A396" s="40">
        <v>41</v>
      </c>
      <c r="B396" s="41" t="s">
        <v>443</v>
      </c>
      <c r="C396" s="41">
        <v>2008</v>
      </c>
      <c r="D396" s="51">
        <v>405</v>
      </c>
    </row>
    <row r="397" spans="1:4" ht="12.75">
      <c r="A397" s="40">
        <v>42</v>
      </c>
      <c r="B397" s="41" t="s">
        <v>93</v>
      </c>
      <c r="C397" s="41">
        <v>2008</v>
      </c>
      <c r="D397" s="51">
        <v>3030</v>
      </c>
    </row>
    <row r="398" spans="1:4" ht="12.75">
      <c r="A398" s="40">
        <v>43</v>
      </c>
      <c r="B398" s="41" t="s">
        <v>93</v>
      </c>
      <c r="C398" s="41">
        <v>2008</v>
      </c>
      <c r="D398" s="51">
        <v>3030</v>
      </c>
    </row>
    <row r="399" spans="1:4" ht="12.75">
      <c r="A399" s="40">
        <v>44</v>
      </c>
      <c r="B399" s="41" t="s">
        <v>444</v>
      </c>
      <c r="C399" s="41">
        <v>2008</v>
      </c>
      <c r="D399" s="51">
        <v>670</v>
      </c>
    </row>
    <row r="400" spans="1:4" ht="12.75">
      <c r="A400" s="40">
        <v>45</v>
      </c>
      <c r="B400" s="41" t="s">
        <v>445</v>
      </c>
      <c r="C400" s="41">
        <v>2009</v>
      </c>
      <c r="D400" s="51">
        <v>6710</v>
      </c>
    </row>
    <row r="401" spans="1:4" ht="12.75">
      <c r="A401" s="40"/>
      <c r="B401" s="41" t="s">
        <v>301</v>
      </c>
      <c r="C401" s="41"/>
      <c r="D401" s="44">
        <v>117955</v>
      </c>
    </row>
    <row r="402" spans="1:4" ht="38.25">
      <c r="A402" s="38" t="s">
        <v>0</v>
      </c>
      <c r="B402" s="38" t="s">
        <v>104</v>
      </c>
      <c r="C402" s="38" t="s">
        <v>9</v>
      </c>
      <c r="D402" s="39" t="s">
        <v>10</v>
      </c>
    </row>
    <row r="403" spans="1:4" ht="12.75">
      <c r="A403" s="40">
        <v>1</v>
      </c>
      <c r="B403" s="41" t="s">
        <v>446</v>
      </c>
      <c r="C403" s="41">
        <v>2007</v>
      </c>
      <c r="D403" s="44">
        <v>4340</v>
      </c>
    </row>
    <row r="404" spans="1:4" ht="12.75">
      <c r="A404" s="40">
        <v>2</v>
      </c>
      <c r="B404" s="41" t="s">
        <v>446</v>
      </c>
      <c r="C404" s="41">
        <v>2007</v>
      </c>
      <c r="D404" s="44">
        <v>4390</v>
      </c>
    </row>
    <row r="405" spans="1:4" ht="12.75">
      <c r="A405" s="40">
        <v>3</v>
      </c>
      <c r="B405" s="41" t="s">
        <v>302</v>
      </c>
      <c r="C405" s="41">
        <v>2008</v>
      </c>
      <c r="D405" s="44">
        <v>480</v>
      </c>
    </row>
    <row r="406" spans="1:4" ht="12.75">
      <c r="A406" s="40">
        <v>4</v>
      </c>
      <c r="B406" s="41" t="s">
        <v>446</v>
      </c>
      <c r="C406" s="41">
        <v>2008</v>
      </c>
      <c r="D406" s="44">
        <v>3350</v>
      </c>
    </row>
    <row r="407" spans="1:4" ht="12.75">
      <c r="A407" s="40"/>
      <c r="B407" s="48" t="s">
        <v>103</v>
      </c>
      <c r="C407" s="41"/>
      <c r="D407" s="44">
        <v>12560</v>
      </c>
    </row>
    <row r="408" spans="1:4" ht="12.75">
      <c r="A408" s="40"/>
      <c r="B408" s="48"/>
      <c r="C408" s="41"/>
      <c r="D408" s="44"/>
    </row>
    <row r="409" spans="1:4" ht="12.75">
      <c r="A409" s="175" t="s">
        <v>113</v>
      </c>
      <c r="B409" s="175"/>
      <c r="C409" s="175"/>
      <c r="D409" s="175"/>
    </row>
    <row r="410" spans="1:4" ht="38.25">
      <c r="A410" s="38" t="s">
        <v>0</v>
      </c>
      <c r="B410" s="38" t="s">
        <v>1065</v>
      </c>
      <c r="C410" s="38" t="s">
        <v>9</v>
      </c>
      <c r="D410" s="39" t="s">
        <v>10</v>
      </c>
    </row>
    <row r="411" spans="1:4" ht="12.75">
      <c r="A411" s="40">
        <v>1</v>
      </c>
      <c r="B411" s="41" t="s">
        <v>447</v>
      </c>
      <c r="C411" s="41">
        <v>2008</v>
      </c>
      <c r="D411" s="44">
        <v>27090</v>
      </c>
    </row>
    <row r="412" spans="1:4" ht="12.75">
      <c r="A412" s="40"/>
      <c r="B412" s="48" t="s">
        <v>103</v>
      </c>
      <c r="C412" s="41"/>
      <c r="D412" s="44">
        <v>27090</v>
      </c>
    </row>
    <row r="413" spans="1:4" s="72" customFormat="1" ht="12.75">
      <c r="A413" s="176" t="s">
        <v>47</v>
      </c>
      <c r="B413" s="176"/>
      <c r="C413" s="176"/>
      <c r="D413" s="176"/>
    </row>
    <row r="414" spans="1:4" ht="12.75">
      <c r="A414" s="175" t="s">
        <v>1066</v>
      </c>
      <c r="B414" s="175"/>
      <c r="C414" s="175"/>
      <c r="D414" s="175"/>
    </row>
    <row r="415" spans="1:4" ht="38.25">
      <c r="A415" s="38" t="s">
        <v>0</v>
      </c>
      <c r="B415" s="38" t="s">
        <v>8</v>
      </c>
      <c r="C415" s="38" t="s">
        <v>9</v>
      </c>
      <c r="D415" s="39" t="s">
        <v>10</v>
      </c>
    </row>
    <row r="416" spans="1:4" ht="12.75">
      <c r="A416" s="40">
        <v>1</v>
      </c>
      <c r="B416" s="41" t="s">
        <v>489</v>
      </c>
      <c r="C416" s="41">
        <v>2006</v>
      </c>
      <c r="D416" s="44">
        <v>28688.82</v>
      </c>
    </row>
    <row r="417" spans="1:4" ht="12.75">
      <c r="A417" s="40"/>
      <c r="B417" s="41"/>
      <c r="C417" s="41"/>
      <c r="D417" s="44"/>
    </row>
    <row r="418" spans="1:4" ht="12.75">
      <c r="A418" s="40">
        <v>2</v>
      </c>
      <c r="B418" s="41" t="s">
        <v>439</v>
      </c>
      <c r="C418" s="41">
        <v>2006</v>
      </c>
      <c r="D418" s="44">
        <v>2580</v>
      </c>
    </row>
    <row r="419" spans="1:4" ht="12.75">
      <c r="A419" s="40">
        <v>3</v>
      </c>
      <c r="B419" s="41" t="s">
        <v>490</v>
      </c>
      <c r="C419" s="41">
        <v>2006</v>
      </c>
      <c r="D419" s="44">
        <v>4733.6</v>
      </c>
    </row>
    <row r="420" spans="1:4" ht="12.75">
      <c r="A420" s="40">
        <v>4</v>
      </c>
      <c r="B420" s="41" t="s">
        <v>93</v>
      </c>
      <c r="C420" s="41">
        <v>2006</v>
      </c>
      <c r="D420" s="44">
        <v>61661.27</v>
      </c>
    </row>
    <row r="421" spans="1:4" ht="12.75">
      <c r="A421" s="40">
        <v>5</v>
      </c>
      <c r="B421" s="41" t="s">
        <v>84</v>
      </c>
      <c r="C421" s="41">
        <v>2007</v>
      </c>
      <c r="D421" s="44">
        <v>1305</v>
      </c>
    </row>
    <row r="422" spans="1:4" ht="12.75">
      <c r="A422" s="40">
        <v>6</v>
      </c>
      <c r="B422" s="41" t="s">
        <v>491</v>
      </c>
      <c r="C422" s="41">
        <v>2007</v>
      </c>
      <c r="D422" s="44">
        <v>2832</v>
      </c>
    </row>
    <row r="423" spans="1:4" ht="12.75">
      <c r="A423" s="40">
        <v>7</v>
      </c>
      <c r="B423" s="41" t="s">
        <v>492</v>
      </c>
      <c r="C423" s="41">
        <v>2007</v>
      </c>
      <c r="D423" s="44">
        <v>1739</v>
      </c>
    </row>
    <row r="424" spans="1:4" ht="12.75">
      <c r="A424" s="40">
        <v>8</v>
      </c>
      <c r="B424" s="41" t="s">
        <v>493</v>
      </c>
      <c r="C424" s="41">
        <v>2007</v>
      </c>
      <c r="D424" s="44">
        <v>4292.4</v>
      </c>
    </row>
    <row r="425" spans="1:4" ht="12.75">
      <c r="A425" s="40">
        <v>9</v>
      </c>
      <c r="B425" s="41" t="s">
        <v>82</v>
      </c>
      <c r="C425" s="41">
        <v>2006</v>
      </c>
      <c r="D425" s="44">
        <v>3935</v>
      </c>
    </row>
    <row r="426" spans="1:4" ht="12.75">
      <c r="A426" s="40">
        <v>10</v>
      </c>
      <c r="B426" s="41" t="s">
        <v>494</v>
      </c>
      <c r="C426" s="41">
        <v>2008</v>
      </c>
      <c r="D426" s="44">
        <v>607.27</v>
      </c>
    </row>
    <row r="427" spans="1:4" ht="12.75">
      <c r="A427" s="40">
        <v>11</v>
      </c>
      <c r="B427" s="41" t="s">
        <v>495</v>
      </c>
      <c r="C427" s="41">
        <v>2008</v>
      </c>
      <c r="D427" s="44">
        <v>497</v>
      </c>
    </row>
    <row r="428" spans="1:4" ht="12.75">
      <c r="A428" s="40"/>
      <c r="B428" s="48" t="s">
        <v>103</v>
      </c>
      <c r="C428" s="41"/>
      <c r="D428" s="44">
        <v>112871.36</v>
      </c>
    </row>
    <row r="429" spans="1:4" ht="12.75">
      <c r="A429" s="40"/>
      <c r="B429" s="48"/>
      <c r="C429" s="41"/>
      <c r="D429" s="44"/>
    </row>
    <row r="430" spans="1:4" ht="12.75">
      <c r="A430" s="175" t="s">
        <v>1067</v>
      </c>
      <c r="B430" s="175"/>
      <c r="C430" s="175"/>
      <c r="D430" s="175"/>
    </row>
    <row r="431" spans="1:4" ht="38.25">
      <c r="A431" s="38" t="s">
        <v>0</v>
      </c>
      <c r="B431" s="38" t="s">
        <v>104</v>
      </c>
      <c r="C431" s="38" t="s">
        <v>9</v>
      </c>
      <c r="D431" s="39" t="s">
        <v>10</v>
      </c>
    </row>
    <row r="432" spans="1:4" ht="12.75">
      <c r="A432" s="40">
        <v>1</v>
      </c>
      <c r="B432" s="41" t="s">
        <v>496</v>
      </c>
      <c r="C432" s="41">
        <v>2006</v>
      </c>
      <c r="D432" s="44">
        <v>7246.8</v>
      </c>
    </row>
    <row r="433" spans="1:4" ht="12.75">
      <c r="A433" s="40">
        <v>2</v>
      </c>
      <c r="B433" s="41" t="s">
        <v>302</v>
      </c>
      <c r="C433" s="41">
        <v>2006</v>
      </c>
      <c r="D433" s="44">
        <v>489</v>
      </c>
    </row>
    <row r="434" spans="1:4" ht="12.75">
      <c r="A434" s="40"/>
      <c r="B434" s="48" t="s">
        <v>103</v>
      </c>
      <c r="C434" s="41"/>
      <c r="D434" s="44">
        <v>7735.8</v>
      </c>
    </row>
    <row r="435" spans="1:4" ht="12.75">
      <c r="A435" s="40"/>
      <c r="B435" s="48"/>
      <c r="C435" s="41"/>
      <c r="D435" s="44"/>
    </row>
    <row r="436" spans="1:4" ht="12.75">
      <c r="A436" s="175" t="s">
        <v>113</v>
      </c>
      <c r="B436" s="175"/>
      <c r="C436" s="175"/>
      <c r="D436" s="175"/>
    </row>
    <row r="437" spans="1:4" ht="38.25">
      <c r="A437" s="38" t="s">
        <v>0</v>
      </c>
      <c r="B437" s="38" t="s">
        <v>1065</v>
      </c>
      <c r="C437" s="38" t="s">
        <v>9</v>
      </c>
      <c r="D437" s="39" t="s">
        <v>10</v>
      </c>
    </row>
    <row r="438" spans="1:4" ht="12.75">
      <c r="A438" s="40">
        <v>1</v>
      </c>
      <c r="B438" s="41" t="s">
        <v>163</v>
      </c>
      <c r="C438" s="41">
        <v>2007</v>
      </c>
      <c r="D438" s="44">
        <v>31634.6</v>
      </c>
    </row>
    <row r="439" spans="1:4" ht="12.75">
      <c r="A439" s="40"/>
      <c r="B439" s="48" t="s">
        <v>103</v>
      </c>
      <c r="C439" s="41"/>
      <c r="D439" s="44">
        <v>31634.6</v>
      </c>
    </row>
    <row r="440" spans="1:4" s="72" customFormat="1" ht="12.75">
      <c r="A440" s="176" t="s">
        <v>48</v>
      </c>
      <c r="B440" s="176"/>
      <c r="C440" s="176"/>
      <c r="D440" s="176"/>
    </row>
    <row r="441" spans="1:4" ht="12.75">
      <c r="A441" s="175" t="s">
        <v>1066</v>
      </c>
      <c r="B441" s="175"/>
      <c r="C441" s="175"/>
      <c r="D441" s="175"/>
    </row>
    <row r="442" spans="1:4" ht="38.25">
      <c r="A442" s="38" t="s">
        <v>0</v>
      </c>
      <c r="B442" s="38" t="s">
        <v>8</v>
      </c>
      <c r="C442" s="38" t="s">
        <v>9</v>
      </c>
      <c r="D442" s="39" t="s">
        <v>10</v>
      </c>
    </row>
    <row r="443" spans="1:4" ht="12.75">
      <c r="A443" s="40">
        <v>1</v>
      </c>
      <c r="B443" s="41" t="s">
        <v>524</v>
      </c>
      <c r="C443" s="41">
        <v>2005</v>
      </c>
      <c r="D443" s="44">
        <v>545.34</v>
      </c>
    </row>
    <row r="444" spans="1:4" ht="12.75">
      <c r="A444" s="40"/>
      <c r="B444" s="41" t="s">
        <v>525</v>
      </c>
      <c r="C444" s="45">
        <v>2005</v>
      </c>
      <c r="D444" s="44">
        <v>6462</v>
      </c>
    </row>
    <row r="445" spans="1:4" ht="12.75">
      <c r="A445" s="40">
        <v>2</v>
      </c>
      <c r="B445" s="41" t="s">
        <v>526</v>
      </c>
      <c r="C445" s="41">
        <v>2005</v>
      </c>
      <c r="D445" s="44">
        <v>3654</v>
      </c>
    </row>
    <row r="446" spans="1:4" ht="12.75">
      <c r="A446" s="40">
        <v>3</v>
      </c>
      <c r="B446" s="41" t="s">
        <v>527</v>
      </c>
      <c r="C446" s="41">
        <v>2005</v>
      </c>
      <c r="D446" s="44">
        <v>3032</v>
      </c>
    </row>
    <row r="447" spans="1:4" ht="12.75">
      <c r="A447" s="40">
        <v>4</v>
      </c>
      <c r="B447" s="41" t="s">
        <v>528</v>
      </c>
      <c r="C447" s="41">
        <v>2005</v>
      </c>
      <c r="D447" s="44">
        <v>2928</v>
      </c>
    </row>
    <row r="448" spans="1:4" ht="12.75">
      <c r="A448" s="40">
        <v>5</v>
      </c>
      <c r="B448" s="41" t="s">
        <v>529</v>
      </c>
      <c r="C448" s="41">
        <v>2005</v>
      </c>
      <c r="D448" s="44">
        <v>1840</v>
      </c>
    </row>
    <row r="449" spans="1:4" ht="12.75">
      <c r="A449" s="40">
        <v>6</v>
      </c>
      <c r="B449" s="41" t="s">
        <v>530</v>
      </c>
      <c r="C449" s="41">
        <v>2006</v>
      </c>
      <c r="D449" s="44">
        <v>2745</v>
      </c>
    </row>
    <row r="450" spans="1:4" ht="12.75">
      <c r="A450" s="40">
        <v>7</v>
      </c>
      <c r="B450" s="41" t="s">
        <v>531</v>
      </c>
      <c r="C450" s="41">
        <v>2006</v>
      </c>
      <c r="D450" s="44">
        <v>1417</v>
      </c>
    </row>
    <row r="451" spans="1:4" ht="12.75">
      <c r="A451" s="40">
        <v>8</v>
      </c>
      <c r="B451" s="41" t="s">
        <v>532</v>
      </c>
      <c r="C451" s="41">
        <v>2006</v>
      </c>
      <c r="D451" s="44">
        <v>974.78</v>
      </c>
    </row>
    <row r="452" spans="1:4" ht="12.75">
      <c r="A452" s="40">
        <v>9</v>
      </c>
      <c r="B452" s="41" t="s">
        <v>533</v>
      </c>
      <c r="C452" s="41">
        <v>2006</v>
      </c>
      <c r="D452" s="44">
        <v>499</v>
      </c>
    </row>
    <row r="453" spans="1:4" ht="12.75">
      <c r="A453" s="40">
        <v>10</v>
      </c>
      <c r="B453" s="41" t="s">
        <v>534</v>
      </c>
      <c r="C453" s="41">
        <v>2006</v>
      </c>
      <c r="D453" s="44">
        <v>1099</v>
      </c>
    </row>
    <row r="454" spans="1:4" ht="12.75">
      <c r="A454" s="40">
        <v>11</v>
      </c>
      <c r="B454" s="41" t="s">
        <v>535</v>
      </c>
      <c r="C454" s="41">
        <v>2006</v>
      </c>
      <c r="D454" s="44">
        <v>1200</v>
      </c>
    </row>
    <row r="455" spans="1:4" ht="12.75">
      <c r="A455" s="40">
        <v>12</v>
      </c>
      <c r="B455" s="41" t="s">
        <v>536</v>
      </c>
      <c r="C455" s="41">
        <v>2006</v>
      </c>
      <c r="D455" s="44">
        <v>474.58</v>
      </c>
    </row>
    <row r="456" spans="1:4" ht="12.75">
      <c r="A456" s="40">
        <v>13</v>
      </c>
      <c r="B456" s="41" t="s">
        <v>537</v>
      </c>
      <c r="C456" s="41">
        <v>2007</v>
      </c>
      <c r="D456" s="44">
        <v>709</v>
      </c>
    </row>
    <row r="457" spans="1:4" ht="12.75">
      <c r="A457" s="40">
        <v>14</v>
      </c>
      <c r="B457" s="41" t="s">
        <v>538</v>
      </c>
      <c r="C457" s="41">
        <v>2008</v>
      </c>
      <c r="D457" s="44">
        <v>2199</v>
      </c>
    </row>
    <row r="458" spans="1:4" ht="25.5">
      <c r="A458" s="40">
        <v>15</v>
      </c>
      <c r="B458" s="41" t="s">
        <v>539</v>
      </c>
      <c r="C458" s="41">
        <v>2008</v>
      </c>
      <c r="D458" s="44">
        <v>2112</v>
      </c>
    </row>
    <row r="459" spans="1:4" ht="12.75">
      <c r="A459" s="40">
        <v>16</v>
      </c>
      <c r="B459" s="41" t="s">
        <v>540</v>
      </c>
      <c r="C459" s="41">
        <v>2009</v>
      </c>
      <c r="D459" s="44">
        <v>488</v>
      </c>
    </row>
    <row r="460" spans="1:4" ht="12.75">
      <c r="A460" s="40">
        <v>17</v>
      </c>
      <c r="B460" s="41" t="s">
        <v>541</v>
      </c>
      <c r="C460" s="41">
        <v>2009</v>
      </c>
      <c r="D460" s="44">
        <v>7442</v>
      </c>
    </row>
    <row r="461" spans="1:4" ht="12.75">
      <c r="A461" s="40">
        <v>18</v>
      </c>
      <c r="B461" s="41" t="s">
        <v>542</v>
      </c>
      <c r="C461" s="41"/>
      <c r="D461" s="44">
        <f>SUM(D443:D460)</f>
        <v>39820.7</v>
      </c>
    </row>
    <row r="462" spans="1:4" ht="12.75">
      <c r="A462" s="40"/>
      <c r="B462" s="48"/>
      <c r="C462" s="41"/>
      <c r="D462" s="44"/>
    </row>
    <row r="463" spans="1:4" ht="12.75">
      <c r="A463" s="175" t="s">
        <v>1067</v>
      </c>
      <c r="B463" s="175"/>
      <c r="C463" s="175"/>
      <c r="D463" s="175"/>
    </row>
    <row r="464" spans="1:4" ht="38.25">
      <c r="A464" s="38" t="s">
        <v>0</v>
      </c>
      <c r="B464" s="38" t="s">
        <v>104</v>
      </c>
      <c r="C464" s="38" t="s">
        <v>9</v>
      </c>
      <c r="D464" s="39" t="s">
        <v>10</v>
      </c>
    </row>
    <row r="465" spans="1:4" ht="12.75">
      <c r="A465" s="40">
        <v>1</v>
      </c>
      <c r="B465" s="41" t="s">
        <v>543</v>
      </c>
      <c r="C465" s="41">
        <v>2005</v>
      </c>
      <c r="D465" s="44">
        <v>2999</v>
      </c>
    </row>
    <row r="466" spans="1:4" ht="12.75">
      <c r="A466" s="40">
        <v>2</v>
      </c>
      <c r="B466" s="41" t="s">
        <v>544</v>
      </c>
      <c r="C466" s="41">
        <v>2006</v>
      </c>
      <c r="D466" s="44">
        <v>2499</v>
      </c>
    </row>
    <row r="467" spans="1:4" ht="12.75">
      <c r="A467" s="40">
        <v>3</v>
      </c>
      <c r="B467" s="41" t="s">
        <v>545</v>
      </c>
      <c r="C467" s="41">
        <v>2007</v>
      </c>
      <c r="D467" s="44">
        <v>2599</v>
      </c>
    </row>
    <row r="468" spans="1:4" ht="12.75">
      <c r="A468" s="40">
        <v>4</v>
      </c>
      <c r="B468" s="41" t="s">
        <v>546</v>
      </c>
      <c r="C468" s="41">
        <v>2008</v>
      </c>
      <c r="D468" s="44">
        <v>3299</v>
      </c>
    </row>
    <row r="469" spans="1:4" ht="25.5">
      <c r="A469" s="40">
        <v>5</v>
      </c>
      <c r="B469" s="41" t="s">
        <v>547</v>
      </c>
      <c r="C469" s="41">
        <v>2008</v>
      </c>
      <c r="D469" s="44">
        <v>12392</v>
      </c>
    </row>
    <row r="470" spans="1:4" ht="12.75">
      <c r="A470" s="40">
        <v>6</v>
      </c>
      <c r="B470" s="41" t="s">
        <v>548</v>
      </c>
      <c r="C470" s="41">
        <v>2008</v>
      </c>
      <c r="D470" s="44">
        <v>1499</v>
      </c>
    </row>
    <row r="471" spans="1:4" ht="12.75">
      <c r="A471" s="40"/>
      <c r="B471" s="48" t="s">
        <v>103</v>
      </c>
      <c r="C471" s="41"/>
      <c r="D471" s="44"/>
    </row>
    <row r="472" spans="1:4" ht="12.75">
      <c r="A472" s="40"/>
      <c r="B472" s="48"/>
      <c r="C472" s="41"/>
      <c r="D472" s="44"/>
    </row>
    <row r="473" spans="1:4" ht="12.75">
      <c r="A473" s="175" t="s">
        <v>113</v>
      </c>
      <c r="B473" s="175"/>
      <c r="C473" s="175"/>
      <c r="D473" s="175"/>
    </row>
    <row r="474" spans="1:4" ht="38.25">
      <c r="A474" s="38" t="s">
        <v>0</v>
      </c>
      <c r="B474" s="38" t="s">
        <v>1065</v>
      </c>
      <c r="C474" s="38" t="s">
        <v>9</v>
      </c>
      <c r="D474" s="39" t="s">
        <v>10</v>
      </c>
    </row>
    <row r="475" spans="1:4" ht="76.5">
      <c r="A475" s="40">
        <v>1</v>
      </c>
      <c r="B475" s="41" t="s">
        <v>549</v>
      </c>
      <c r="C475" s="41">
        <v>2009</v>
      </c>
      <c r="D475" s="44">
        <v>12476.4</v>
      </c>
    </row>
    <row r="476" spans="1:4" ht="76.5">
      <c r="A476" s="40">
        <v>2</v>
      </c>
      <c r="B476" s="41" t="s">
        <v>550</v>
      </c>
      <c r="C476" s="41">
        <v>2009</v>
      </c>
      <c r="D476" s="44">
        <v>13076.4</v>
      </c>
    </row>
    <row r="477" spans="1:4" ht="12.75">
      <c r="A477" s="40"/>
      <c r="B477" s="48" t="s">
        <v>103</v>
      </c>
      <c r="C477" s="41"/>
      <c r="D477" s="44"/>
    </row>
    <row r="478" spans="1:4" s="72" customFormat="1" ht="12.75">
      <c r="A478" s="174" t="s">
        <v>1102</v>
      </c>
      <c r="B478" s="173"/>
      <c r="C478" s="173"/>
      <c r="D478" s="173"/>
    </row>
    <row r="479" spans="1:4" ht="12.75">
      <c r="A479" s="23">
        <v>1</v>
      </c>
      <c r="B479" s="24" t="s">
        <v>1087</v>
      </c>
      <c r="C479" s="23">
        <v>2004</v>
      </c>
      <c r="D479" s="112">
        <v>20502.1</v>
      </c>
    </row>
    <row r="480" spans="1:4" ht="12.75">
      <c r="A480" s="113">
        <v>2</v>
      </c>
      <c r="B480" s="114" t="s">
        <v>1088</v>
      </c>
      <c r="C480" s="113">
        <v>2006</v>
      </c>
      <c r="D480" s="115">
        <v>15302.54</v>
      </c>
    </row>
    <row r="481" spans="1:4" ht="12.75">
      <c r="A481" s="23">
        <v>3</v>
      </c>
      <c r="B481" s="22" t="s">
        <v>1089</v>
      </c>
      <c r="C481" s="113">
        <v>2006</v>
      </c>
      <c r="D481" s="112">
        <v>48720</v>
      </c>
    </row>
    <row r="482" spans="1:4" ht="12.75">
      <c r="A482" s="113">
        <v>4</v>
      </c>
      <c r="B482" s="22" t="s">
        <v>1090</v>
      </c>
      <c r="C482" s="113">
        <v>2006</v>
      </c>
      <c r="D482" s="112">
        <v>3700</v>
      </c>
    </row>
    <row r="483" spans="1:4" ht="12.75">
      <c r="A483" s="23">
        <v>5</v>
      </c>
      <c r="B483" s="22" t="s">
        <v>1091</v>
      </c>
      <c r="C483" s="113">
        <v>2006</v>
      </c>
      <c r="D483" s="112">
        <v>3440</v>
      </c>
    </row>
    <row r="484" spans="1:4" ht="12.75">
      <c r="A484" s="113">
        <v>6</v>
      </c>
      <c r="B484" s="22" t="s">
        <v>1092</v>
      </c>
      <c r="C484" s="113">
        <v>2006</v>
      </c>
      <c r="D484" s="112">
        <v>4733.6</v>
      </c>
    </row>
    <row r="485" spans="1:4" ht="12.75">
      <c r="A485" s="23">
        <v>7</v>
      </c>
      <c r="B485" s="22" t="s">
        <v>1093</v>
      </c>
      <c r="C485" s="113">
        <v>2006</v>
      </c>
      <c r="D485" s="112">
        <v>39200</v>
      </c>
    </row>
    <row r="486" spans="1:4" ht="12.75">
      <c r="A486" s="113">
        <v>8</v>
      </c>
      <c r="B486" s="22" t="s">
        <v>1094</v>
      </c>
      <c r="C486" s="113">
        <v>2006</v>
      </c>
      <c r="D486" s="112">
        <v>16400</v>
      </c>
    </row>
    <row r="487" spans="1:4" ht="12.75">
      <c r="A487" s="23">
        <v>9</v>
      </c>
      <c r="B487" s="22" t="s">
        <v>1095</v>
      </c>
      <c r="C487" s="113">
        <v>2006</v>
      </c>
      <c r="D487" s="112">
        <v>7844</v>
      </c>
    </row>
    <row r="488" spans="1:4" ht="12.75">
      <c r="A488" s="113">
        <v>10</v>
      </c>
      <c r="B488" s="22" t="s">
        <v>1096</v>
      </c>
      <c r="C488" s="113">
        <v>2006</v>
      </c>
      <c r="D488" s="112">
        <v>2204</v>
      </c>
    </row>
    <row r="489" spans="1:4" ht="12.75">
      <c r="A489" s="23">
        <v>11</v>
      </c>
      <c r="B489" s="22" t="s">
        <v>1097</v>
      </c>
      <c r="C489" s="113">
        <v>2006</v>
      </c>
      <c r="D489" s="112">
        <v>1516.58</v>
      </c>
    </row>
    <row r="490" spans="1:4" ht="12.75">
      <c r="A490" s="113">
        <v>12</v>
      </c>
      <c r="B490" s="22" t="s">
        <v>1098</v>
      </c>
      <c r="C490" s="23">
        <v>2007</v>
      </c>
      <c r="D490" s="112">
        <v>3267.16</v>
      </c>
    </row>
    <row r="491" spans="1:4" ht="12.75">
      <c r="A491" s="23">
        <v>13</v>
      </c>
      <c r="B491" s="22" t="s">
        <v>1098</v>
      </c>
      <c r="C491" s="23">
        <v>2007</v>
      </c>
      <c r="D491" s="112">
        <v>3303.76</v>
      </c>
    </row>
    <row r="492" spans="1:4" ht="12.75">
      <c r="A492" s="113">
        <v>14</v>
      </c>
      <c r="B492" s="22" t="s">
        <v>1091</v>
      </c>
      <c r="C492" s="23">
        <v>2007</v>
      </c>
      <c r="D492" s="112">
        <v>762.5</v>
      </c>
    </row>
    <row r="493" spans="1:4" ht="12.75">
      <c r="A493" s="23">
        <v>15</v>
      </c>
      <c r="B493" s="116" t="s">
        <v>93</v>
      </c>
      <c r="C493" s="117">
        <v>2008</v>
      </c>
      <c r="D493" s="118">
        <v>2786.99</v>
      </c>
    </row>
    <row r="494" spans="1:4" ht="12.75">
      <c r="A494" s="113">
        <v>16</v>
      </c>
      <c r="B494" s="116" t="s">
        <v>1099</v>
      </c>
      <c r="C494" s="117">
        <v>2008</v>
      </c>
      <c r="D494" s="118">
        <v>4200</v>
      </c>
    </row>
    <row r="495" spans="1:4" ht="12.75">
      <c r="A495" s="23">
        <v>17</v>
      </c>
      <c r="B495" s="116" t="s">
        <v>1100</v>
      </c>
      <c r="C495" s="117">
        <v>2008</v>
      </c>
      <c r="D495" s="118">
        <v>559</v>
      </c>
    </row>
    <row r="496" spans="1:4" ht="12.75">
      <c r="A496" s="113">
        <v>18</v>
      </c>
      <c r="B496" s="116" t="s">
        <v>1101</v>
      </c>
      <c r="C496" s="117">
        <v>2008</v>
      </c>
      <c r="D496" s="118">
        <v>1939</v>
      </c>
    </row>
    <row r="497" spans="1:4" ht="12.75">
      <c r="A497" s="117"/>
      <c r="B497" s="119" t="s">
        <v>103</v>
      </c>
      <c r="C497" s="116"/>
      <c r="D497" s="120">
        <f>SUM(D479:D496)</f>
        <v>180381.22999999998</v>
      </c>
    </row>
    <row r="498" spans="1:4" ht="12.75">
      <c r="A498" s="176" t="s">
        <v>51</v>
      </c>
      <c r="B498" s="176"/>
      <c r="C498" s="176"/>
      <c r="D498" s="176"/>
    </row>
    <row r="499" spans="1:4" ht="12.75">
      <c r="A499" s="175" t="s">
        <v>1066</v>
      </c>
      <c r="B499" s="175"/>
      <c r="C499" s="175"/>
      <c r="D499" s="175"/>
    </row>
    <row r="500" spans="1:4" ht="38.25">
      <c r="A500" s="38" t="s">
        <v>0</v>
      </c>
      <c r="B500" s="38" t="s">
        <v>8</v>
      </c>
      <c r="C500" s="38" t="s">
        <v>9</v>
      </c>
      <c r="D500" s="39" t="s">
        <v>10</v>
      </c>
    </row>
    <row r="501" spans="1:6" s="143" customFormat="1" ht="14.25">
      <c r="A501" s="135" t="s">
        <v>268</v>
      </c>
      <c r="B501" s="136" t="s">
        <v>1120</v>
      </c>
      <c r="C501" s="137">
        <v>2007</v>
      </c>
      <c r="D501" s="138">
        <v>2228.2</v>
      </c>
      <c r="E501" s="141"/>
      <c r="F501" s="142"/>
    </row>
    <row r="502" spans="1:6" s="143" customFormat="1" ht="25.5">
      <c r="A502" s="135" t="s">
        <v>270</v>
      </c>
      <c r="B502" s="136" t="s">
        <v>1121</v>
      </c>
      <c r="C502" s="137">
        <v>2007</v>
      </c>
      <c r="D502" s="138">
        <v>21797.1</v>
      </c>
      <c r="E502" s="144"/>
      <c r="F502" s="142"/>
    </row>
    <row r="503" spans="1:6" s="143" customFormat="1" ht="25.5">
      <c r="A503" s="135" t="s">
        <v>357</v>
      </c>
      <c r="B503" s="136" t="s">
        <v>1122</v>
      </c>
      <c r="C503" s="137">
        <v>2007</v>
      </c>
      <c r="D503" s="138">
        <v>2502.5</v>
      </c>
      <c r="E503" s="144"/>
      <c r="F503" s="142"/>
    </row>
    <row r="504" spans="1:6" s="143" customFormat="1" ht="14.25">
      <c r="A504" s="135" t="s">
        <v>359</v>
      </c>
      <c r="B504" s="136" t="s">
        <v>1123</v>
      </c>
      <c r="C504" s="137">
        <v>2007</v>
      </c>
      <c r="D504" s="138">
        <v>408.2</v>
      </c>
      <c r="E504" s="141"/>
      <c r="F504" s="142"/>
    </row>
    <row r="505" spans="1:6" s="143" customFormat="1" ht="14.25">
      <c r="A505" s="135" t="s">
        <v>362</v>
      </c>
      <c r="B505" s="136" t="s">
        <v>1124</v>
      </c>
      <c r="C505" s="137">
        <v>2007</v>
      </c>
      <c r="D505" s="138">
        <v>1163.5</v>
      </c>
      <c r="E505" s="141"/>
      <c r="F505" s="142"/>
    </row>
    <row r="506" spans="1:6" s="143" customFormat="1" ht="14.25">
      <c r="A506" s="135" t="s">
        <v>365</v>
      </c>
      <c r="B506" s="136" t="s">
        <v>1125</v>
      </c>
      <c r="C506" s="137">
        <v>2007</v>
      </c>
      <c r="D506" s="138">
        <v>8937.5</v>
      </c>
      <c r="E506" s="141"/>
      <c r="F506" s="142"/>
    </row>
    <row r="507" spans="1:6" s="143" customFormat="1" ht="25.5">
      <c r="A507" s="135" t="s">
        <v>368</v>
      </c>
      <c r="B507" s="145" t="s">
        <v>1126</v>
      </c>
      <c r="C507" s="137">
        <v>2007</v>
      </c>
      <c r="D507" s="138">
        <v>977.6</v>
      </c>
      <c r="E507" s="141"/>
      <c r="F507" s="142"/>
    </row>
    <row r="508" spans="1:6" s="143" customFormat="1" ht="14.25">
      <c r="A508" s="135" t="s">
        <v>868</v>
      </c>
      <c r="B508" s="136" t="s">
        <v>754</v>
      </c>
      <c r="C508" s="146">
        <v>2007</v>
      </c>
      <c r="D508" s="138">
        <v>1317.97</v>
      </c>
      <c r="E508" s="141"/>
      <c r="F508" s="142"/>
    </row>
    <row r="509" spans="1:6" s="143" customFormat="1" ht="14.25">
      <c r="A509" s="135" t="s">
        <v>869</v>
      </c>
      <c r="B509" s="136" t="s">
        <v>1127</v>
      </c>
      <c r="C509" s="146">
        <v>2007</v>
      </c>
      <c r="D509" s="138">
        <v>5188.02</v>
      </c>
      <c r="E509" s="141"/>
      <c r="F509" s="142"/>
    </row>
    <row r="510" spans="1:6" s="143" customFormat="1" ht="14.25">
      <c r="A510" s="135" t="s">
        <v>871</v>
      </c>
      <c r="B510" s="147" t="s">
        <v>1128</v>
      </c>
      <c r="C510" s="135">
        <v>2007</v>
      </c>
      <c r="D510" s="138">
        <v>3197.38</v>
      </c>
      <c r="E510" s="141"/>
      <c r="F510" s="142"/>
    </row>
    <row r="511" spans="1:6" s="143" customFormat="1" ht="12.75">
      <c r="A511" s="135" t="s">
        <v>873</v>
      </c>
      <c r="B511" s="148" t="s">
        <v>331</v>
      </c>
      <c r="C511" s="133">
        <v>2007</v>
      </c>
      <c r="D511" s="149">
        <v>6254</v>
      </c>
      <c r="F511" s="142"/>
    </row>
    <row r="512" spans="1:4" s="150" customFormat="1" ht="12.75">
      <c r="A512" s="135" t="s">
        <v>875</v>
      </c>
      <c r="B512" s="150" t="s">
        <v>1129</v>
      </c>
      <c r="C512" s="151">
        <v>2009</v>
      </c>
      <c r="D512" s="152">
        <v>398</v>
      </c>
    </row>
    <row r="513" spans="1:4" s="150" customFormat="1" ht="12.75">
      <c r="A513" s="135" t="s">
        <v>877</v>
      </c>
      <c r="B513" s="1" t="s">
        <v>1130</v>
      </c>
      <c r="C513" s="1">
        <v>2009</v>
      </c>
      <c r="D513" s="153">
        <v>463.6</v>
      </c>
    </row>
    <row r="514" spans="1:4" s="150" customFormat="1" ht="12.75">
      <c r="A514" s="135" t="s">
        <v>878</v>
      </c>
      <c r="B514" s="1" t="s">
        <v>1131</v>
      </c>
      <c r="C514" s="1">
        <v>2009</v>
      </c>
      <c r="D514" s="153">
        <v>7571.8</v>
      </c>
    </row>
    <row r="515" spans="1:4" s="150" customFormat="1" ht="12.75">
      <c r="A515" s="135" t="s">
        <v>259</v>
      </c>
      <c r="B515" s="1" t="s">
        <v>1132</v>
      </c>
      <c r="C515" s="1">
        <v>2009</v>
      </c>
      <c r="D515" s="153">
        <v>1881.62</v>
      </c>
    </row>
    <row r="516" spans="1:4" ht="12.75">
      <c r="A516" s="40"/>
      <c r="B516" s="48" t="s">
        <v>103</v>
      </c>
      <c r="C516" s="41"/>
      <c r="D516" s="154">
        <f>SUM(D501:D515)</f>
        <v>64286.99</v>
      </c>
    </row>
    <row r="517" spans="1:4" ht="12.75">
      <c r="A517" s="40"/>
      <c r="B517" s="48"/>
      <c r="C517" s="41"/>
      <c r="D517" s="44"/>
    </row>
    <row r="518" spans="1:4" ht="12.75">
      <c r="A518" s="175" t="s">
        <v>1067</v>
      </c>
      <c r="B518" s="175"/>
      <c r="C518" s="175"/>
      <c r="D518" s="175"/>
    </row>
    <row r="519" spans="1:4" ht="38.25">
      <c r="A519" s="38" t="s">
        <v>0</v>
      </c>
      <c r="B519" s="38" t="s">
        <v>104</v>
      </c>
      <c r="C519" s="38" t="s">
        <v>9</v>
      </c>
      <c r="D519" s="39" t="s">
        <v>10</v>
      </c>
    </row>
    <row r="520" spans="1:4" ht="12.75">
      <c r="A520" s="40" t="s">
        <v>268</v>
      </c>
      <c r="B520" s="54" t="s">
        <v>1133</v>
      </c>
      <c r="C520" s="55">
        <v>2007</v>
      </c>
      <c r="D520" s="56">
        <v>5717.53</v>
      </c>
    </row>
    <row r="521" spans="1:4" ht="12.75">
      <c r="A521" s="40"/>
      <c r="B521" s="48" t="s">
        <v>103</v>
      </c>
      <c r="C521" s="41"/>
      <c r="D521" s="49">
        <f>SUM(D520:D520)</f>
        <v>5717.53</v>
      </c>
    </row>
    <row r="522" spans="1:4" ht="12.75">
      <c r="A522" s="40"/>
      <c r="B522" s="48"/>
      <c r="C522" s="41"/>
      <c r="D522" s="44"/>
    </row>
    <row r="523" spans="1:4" ht="12.75">
      <c r="A523" s="175" t="s">
        <v>113</v>
      </c>
      <c r="B523" s="175"/>
      <c r="C523" s="175"/>
      <c r="D523" s="175"/>
    </row>
    <row r="524" spans="1:4" ht="38.25">
      <c r="A524" s="38" t="s">
        <v>0</v>
      </c>
      <c r="B524" s="38" t="s">
        <v>1065</v>
      </c>
      <c r="C524" s="38" t="s">
        <v>9</v>
      </c>
      <c r="D524" s="39" t="s">
        <v>10</v>
      </c>
    </row>
    <row r="525" spans="1:4" s="150" customFormat="1" ht="25.5">
      <c r="A525" s="2">
        <v>1</v>
      </c>
      <c r="B525" s="1" t="s">
        <v>1134</v>
      </c>
      <c r="C525" s="1">
        <v>2009</v>
      </c>
      <c r="D525" s="31">
        <v>21759.92</v>
      </c>
    </row>
    <row r="526" spans="1:4" ht="12.75">
      <c r="A526" s="40"/>
      <c r="B526" s="48" t="s">
        <v>103</v>
      </c>
      <c r="C526" s="41"/>
      <c r="D526" s="49">
        <f>SUM(D525)</f>
        <v>21759.92</v>
      </c>
    </row>
    <row r="527" spans="1:4" ht="12.75">
      <c r="A527" s="176" t="s">
        <v>52</v>
      </c>
      <c r="B527" s="176"/>
      <c r="C527" s="176"/>
      <c r="D527" s="176"/>
    </row>
    <row r="528" spans="1:4" ht="12.75">
      <c r="A528" s="175" t="s">
        <v>1066</v>
      </c>
      <c r="B528" s="175"/>
      <c r="C528" s="175"/>
      <c r="D528" s="175"/>
    </row>
    <row r="529" spans="1:4" ht="38.25">
      <c r="A529" s="38" t="s">
        <v>0</v>
      </c>
      <c r="B529" s="38" t="s">
        <v>8</v>
      </c>
      <c r="C529" s="38" t="s">
        <v>9</v>
      </c>
      <c r="D529" s="39" t="s">
        <v>10</v>
      </c>
    </row>
    <row r="530" spans="1:4" ht="12.75">
      <c r="A530" s="40" t="s">
        <v>268</v>
      </c>
      <c r="B530" s="41" t="s">
        <v>861</v>
      </c>
      <c r="C530" s="40">
        <v>2006</v>
      </c>
      <c r="D530" s="42">
        <v>6181.78</v>
      </c>
    </row>
    <row r="531" spans="1:4" ht="12.75">
      <c r="A531" s="40" t="s">
        <v>270</v>
      </c>
      <c r="B531" s="41" t="s">
        <v>862</v>
      </c>
      <c r="C531" s="40">
        <v>2006</v>
      </c>
      <c r="D531" s="42">
        <v>22967.28</v>
      </c>
    </row>
    <row r="532" spans="1:4" ht="12.75">
      <c r="A532" s="40" t="s">
        <v>357</v>
      </c>
      <c r="B532" s="41" t="s">
        <v>863</v>
      </c>
      <c r="C532" s="40">
        <v>2006</v>
      </c>
      <c r="D532" s="42">
        <v>1705.22</v>
      </c>
    </row>
    <row r="533" spans="1:4" ht="25.5">
      <c r="A533" s="40" t="s">
        <v>359</v>
      </c>
      <c r="B533" s="41" t="s">
        <v>864</v>
      </c>
      <c r="C533" s="40">
        <v>2006</v>
      </c>
      <c r="D533" s="42">
        <v>7104.28</v>
      </c>
    </row>
    <row r="534" spans="1:4" ht="12.75">
      <c r="A534" s="40" t="s">
        <v>362</v>
      </c>
      <c r="B534" s="41" t="s">
        <v>865</v>
      </c>
      <c r="C534" s="40">
        <v>2006</v>
      </c>
      <c r="D534" s="42">
        <v>368.8</v>
      </c>
    </row>
    <row r="535" spans="1:4" ht="25.5">
      <c r="A535" s="40" t="s">
        <v>365</v>
      </c>
      <c r="B535" s="41" t="s">
        <v>866</v>
      </c>
      <c r="C535" s="40">
        <v>2006</v>
      </c>
      <c r="D535" s="42">
        <v>1685.74</v>
      </c>
    </row>
    <row r="536" spans="1:4" ht="25.5">
      <c r="A536" s="40" t="s">
        <v>368</v>
      </c>
      <c r="B536" s="41" t="s">
        <v>867</v>
      </c>
      <c r="C536" s="40">
        <v>2006</v>
      </c>
      <c r="D536" s="42">
        <v>16833.4</v>
      </c>
    </row>
    <row r="537" spans="1:4" ht="12.75">
      <c r="A537" s="40" t="s">
        <v>868</v>
      </c>
      <c r="B537" s="41" t="s">
        <v>754</v>
      </c>
      <c r="C537" s="40">
        <v>2006</v>
      </c>
      <c r="D537" s="42">
        <v>2739.74</v>
      </c>
    </row>
    <row r="538" spans="1:4" ht="25.5">
      <c r="A538" s="40" t="s">
        <v>869</v>
      </c>
      <c r="B538" s="41" t="s">
        <v>870</v>
      </c>
      <c r="C538" s="40">
        <v>2006</v>
      </c>
      <c r="D538" s="42">
        <v>6553.84</v>
      </c>
    </row>
    <row r="539" spans="1:4" ht="12.75">
      <c r="A539" s="40" t="s">
        <v>871</v>
      </c>
      <c r="B539" s="41" t="s">
        <v>872</v>
      </c>
      <c r="C539" s="40">
        <v>2006</v>
      </c>
      <c r="D539" s="42">
        <v>7844</v>
      </c>
    </row>
    <row r="540" spans="1:4" ht="12.75">
      <c r="A540" s="40" t="s">
        <v>873</v>
      </c>
      <c r="B540" s="41" t="s">
        <v>874</v>
      </c>
      <c r="C540" s="40">
        <v>2006</v>
      </c>
      <c r="D540" s="42">
        <v>2204</v>
      </c>
    </row>
    <row r="541" spans="1:4" ht="25.5">
      <c r="A541" s="40" t="s">
        <v>875</v>
      </c>
      <c r="B541" s="41" t="s">
        <v>876</v>
      </c>
      <c r="C541" s="40">
        <v>2006</v>
      </c>
      <c r="D541" s="42">
        <v>1516.58</v>
      </c>
    </row>
    <row r="542" spans="1:4" ht="12.75">
      <c r="A542" s="40" t="s">
        <v>877</v>
      </c>
      <c r="B542" s="41" t="s">
        <v>754</v>
      </c>
      <c r="C542" s="40">
        <v>2006</v>
      </c>
      <c r="D542" s="42">
        <v>1719.53</v>
      </c>
    </row>
    <row r="543" spans="1:4" ht="25.5">
      <c r="A543" s="40" t="s">
        <v>878</v>
      </c>
      <c r="B543" s="41" t="s">
        <v>879</v>
      </c>
      <c r="C543" s="40">
        <v>2006</v>
      </c>
      <c r="D543" s="42">
        <v>1068.72</v>
      </c>
    </row>
    <row r="544" spans="1:4" ht="25.5">
      <c r="A544" s="40" t="s">
        <v>259</v>
      </c>
      <c r="B544" s="41" t="s">
        <v>880</v>
      </c>
      <c r="C544" s="40">
        <v>2006</v>
      </c>
      <c r="D544" s="42">
        <v>7388</v>
      </c>
    </row>
    <row r="545" spans="1:4" ht="25.5">
      <c r="A545" s="40" t="s">
        <v>881</v>
      </c>
      <c r="B545" s="41" t="s">
        <v>882</v>
      </c>
      <c r="C545" s="40">
        <v>2006</v>
      </c>
      <c r="D545" s="42">
        <v>19082</v>
      </c>
    </row>
    <row r="546" spans="1:4" ht="25.5">
      <c r="A546" s="40" t="s">
        <v>883</v>
      </c>
      <c r="B546" s="41" t="s">
        <v>884</v>
      </c>
      <c r="C546" s="40">
        <v>2006</v>
      </c>
      <c r="D546" s="42">
        <v>1417</v>
      </c>
    </row>
    <row r="547" spans="1:4" ht="25.5">
      <c r="A547" s="40" t="s">
        <v>885</v>
      </c>
      <c r="B547" s="41" t="s">
        <v>886</v>
      </c>
      <c r="C547" s="40">
        <v>2006</v>
      </c>
      <c r="D547" s="42">
        <v>10744</v>
      </c>
    </row>
    <row r="548" spans="1:4" ht="12.75">
      <c r="A548" s="40" t="s">
        <v>887</v>
      </c>
      <c r="B548" s="41" t="s">
        <v>888</v>
      </c>
      <c r="C548" s="40">
        <v>2006</v>
      </c>
      <c r="D548" s="42">
        <v>324</v>
      </c>
    </row>
    <row r="549" spans="1:4" ht="25.5">
      <c r="A549" s="40" t="s">
        <v>889</v>
      </c>
      <c r="B549" s="41" t="s">
        <v>890</v>
      </c>
      <c r="C549" s="40">
        <v>2006</v>
      </c>
      <c r="D549" s="42">
        <v>1308</v>
      </c>
    </row>
    <row r="550" spans="1:4" ht="12.75">
      <c r="A550" s="40" t="s">
        <v>891</v>
      </c>
      <c r="B550" s="41" t="s">
        <v>892</v>
      </c>
      <c r="C550" s="40">
        <v>2006</v>
      </c>
      <c r="D550" s="42">
        <v>19820</v>
      </c>
    </row>
    <row r="551" spans="1:4" ht="12.75">
      <c r="A551" s="40" t="s">
        <v>893</v>
      </c>
      <c r="B551" s="41" t="s">
        <v>754</v>
      </c>
      <c r="C551" s="40">
        <v>2006</v>
      </c>
      <c r="D551" s="42">
        <v>2423</v>
      </c>
    </row>
    <row r="552" spans="1:4" ht="25.5">
      <c r="A552" s="40" t="s">
        <v>894</v>
      </c>
      <c r="B552" s="41" t="s">
        <v>895</v>
      </c>
      <c r="C552" s="40">
        <v>2006</v>
      </c>
      <c r="D552" s="42">
        <v>6219</v>
      </c>
    </row>
    <row r="553" spans="1:4" ht="12.75">
      <c r="A553" s="40" t="s">
        <v>896</v>
      </c>
      <c r="B553" s="54" t="s">
        <v>897</v>
      </c>
      <c r="C553" s="55">
        <v>2006</v>
      </c>
      <c r="D553" s="56">
        <v>2304.14</v>
      </c>
    </row>
    <row r="554" spans="1:4" ht="12.75">
      <c r="A554" s="40" t="s">
        <v>898</v>
      </c>
      <c r="B554" s="41" t="s">
        <v>899</v>
      </c>
      <c r="C554" s="40">
        <v>2006</v>
      </c>
      <c r="D554" s="42">
        <v>2137</v>
      </c>
    </row>
    <row r="555" spans="1:4" s="72" customFormat="1" ht="12.75">
      <c r="A555" s="40" t="s">
        <v>900</v>
      </c>
      <c r="B555" s="41" t="s">
        <v>901</v>
      </c>
      <c r="C555" s="40">
        <v>2007</v>
      </c>
      <c r="D555" s="42">
        <v>1561.48</v>
      </c>
    </row>
    <row r="556" spans="1:4" ht="12.75">
      <c r="A556" s="40" t="s">
        <v>902</v>
      </c>
      <c r="B556" s="41" t="s">
        <v>903</v>
      </c>
      <c r="C556" s="40">
        <v>2007</v>
      </c>
      <c r="D556" s="42">
        <v>752.74</v>
      </c>
    </row>
    <row r="557" spans="1:4" ht="12.75">
      <c r="A557" s="40" t="s">
        <v>904</v>
      </c>
      <c r="B557" s="41" t="s">
        <v>905</v>
      </c>
      <c r="C557" s="40">
        <v>2007</v>
      </c>
      <c r="D557" s="44">
        <v>755.49</v>
      </c>
    </row>
    <row r="558" spans="1:4" ht="12.75">
      <c r="A558" s="40" t="s">
        <v>906</v>
      </c>
      <c r="B558" s="41" t="s">
        <v>907</v>
      </c>
      <c r="C558" s="40">
        <v>2008</v>
      </c>
      <c r="D558" s="44">
        <v>1078</v>
      </c>
    </row>
    <row r="559" spans="1:4" ht="12.75">
      <c r="A559" s="40" t="s">
        <v>908</v>
      </c>
      <c r="B559" s="41" t="s">
        <v>909</v>
      </c>
      <c r="C559" s="40">
        <v>2008</v>
      </c>
      <c r="D559" s="44">
        <v>780</v>
      </c>
    </row>
    <row r="560" spans="1:4" ht="12.75">
      <c r="A560" s="40" t="s">
        <v>910</v>
      </c>
      <c r="B560" s="41" t="s">
        <v>911</v>
      </c>
      <c r="C560" s="40">
        <v>2008</v>
      </c>
      <c r="D560" s="44">
        <v>599</v>
      </c>
    </row>
    <row r="561" spans="1:4" ht="12.75">
      <c r="A561" s="40" t="s">
        <v>912</v>
      </c>
      <c r="B561" s="41" t="s">
        <v>913</v>
      </c>
      <c r="C561" s="40">
        <v>2008</v>
      </c>
      <c r="D561" s="44">
        <v>2768</v>
      </c>
    </row>
    <row r="562" spans="1:4" ht="12.75">
      <c r="A562" s="40" t="s">
        <v>914</v>
      </c>
      <c r="B562" s="41" t="s">
        <v>915</v>
      </c>
      <c r="C562" s="40">
        <v>2008</v>
      </c>
      <c r="D562" s="44">
        <v>3063.94</v>
      </c>
    </row>
    <row r="563" spans="1:4" ht="12.75">
      <c r="A563" s="40"/>
      <c r="B563" s="48" t="s">
        <v>103</v>
      </c>
      <c r="C563" s="41"/>
      <c r="D563" s="44">
        <f>SUM(D530:D562)</f>
        <v>165017.7</v>
      </c>
    </row>
    <row r="564" spans="1:4" ht="12.75">
      <c r="A564" s="175" t="s">
        <v>1067</v>
      </c>
      <c r="B564" s="175"/>
      <c r="C564" s="175"/>
      <c r="D564" s="175"/>
    </row>
    <row r="565" spans="1:4" ht="38.25">
      <c r="A565" s="38" t="s">
        <v>0</v>
      </c>
      <c r="B565" s="38" t="s">
        <v>104</v>
      </c>
      <c r="C565" s="38" t="s">
        <v>9</v>
      </c>
      <c r="D565" s="39" t="s">
        <v>10</v>
      </c>
    </row>
    <row r="566" spans="1:4" ht="12.75">
      <c r="A566" s="40">
        <v>1</v>
      </c>
      <c r="B566" s="54" t="s">
        <v>916</v>
      </c>
      <c r="C566" s="55">
        <v>2006</v>
      </c>
      <c r="D566" s="56">
        <v>3414.78</v>
      </c>
    </row>
    <row r="567" spans="1:4" ht="12.75">
      <c r="A567" s="40">
        <v>2</v>
      </c>
      <c r="B567" s="50" t="s">
        <v>917</v>
      </c>
      <c r="C567" s="57">
        <v>2006</v>
      </c>
      <c r="D567" s="58">
        <v>3372</v>
      </c>
    </row>
    <row r="568" spans="1:4" ht="12.75">
      <c r="A568" s="40">
        <v>3</v>
      </c>
      <c r="B568" s="59" t="s">
        <v>918</v>
      </c>
      <c r="C568" s="60">
        <v>2007</v>
      </c>
      <c r="D568" s="61">
        <v>4410</v>
      </c>
    </row>
    <row r="569" spans="1:4" ht="12.75">
      <c r="A569" s="40">
        <v>4</v>
      </c>
      <c r="B569" s="41" t="s">
        <v>919</v>
      </c>
      <c r="C569" s="40">
        <v>2008</v>
      </c>
      <c r="D569" s="44">
        <v>11920</v>
      </c>
    </row>
    <row r="570" spans="1:4" ht="12.75">
      <c r="A570" s="40"/>
      <c r="B570" s="48" t="s">
        <v>103</v>
      </c>
      <c r="C570" s="41"/>
      <c r="D570" s="44">
        <f>SUM(D566:D569)</f>
        <v>23116.78</v>
      </c>
    </row>
    <row r="571" spans="1:4" ht="12.75">
      <c r="A571" s="175" t="s">
        <v>113</v>
      </c>
      <c r="B571" s="175"/>
      <c r="C571" s="175"/>
      <c r="D571" s="175"/>
    </row>
    <row r="572" spans="1:4" ht="38.25">
      <c r="A572" s="38" t="s">
        <v>0</v>
      </c>
      <c r="B572" s="38" t="s">
        <v>1065</v>
      </c>
      <c r="C572" s="38" t="s">
        <v>9</v>
      </c>
      <c r="D572" s="39" t="s">
        <v>10</v>
      </c>
    </row>
    <row r="573" spans="1:4" ht="12.75">
      <c r="A573" s="40">
        <v>1</v>
      </c>
      <c r="B573" s="41" t="s">
        <v>920</v>
      </c>
      <c r="C573" s="41">
        <v>2008</v>
      </c>
      <c r="D573" s="44">
        <v>18760</v>
      </c>
    </row>
    <row r="574" spans="1:4" ht="12.75">
      <c r="A574" s="40"/>
      <c r="B574" s="48" t="s">
        <v>103</v>
      </c>
      <c r="C574" s="41"/>
      <c r="D574" s="44">
        <v>18760</v>
      </c>
    </row>
    <row r="575" spans="1:4" ht="12.75">
      <c r="A575" s="176" t="s">
        <v>53</v>
      </c>
      <c r="B575" s="176"/>
      <c r="C575" s="176"/>
      <c r="D575" s="176"/>
    </row>
    <row r="576" spans="1:4" ht="12.75">
      <c r="A576" s="175" t="s">
        <v>1066</v>
      </c>
      <c r="B576" s="175"/>
      <c r="C576" s="175"/>
      <c r="D576" s="175"/>
    </row>
    <row r="577" spans="1:4" ht="38.25">
      <c r="A577" s="38" t="s">
        <v>0</v>
      </c>
      <c r="B577" s="38" t="s">
        <v>8</v>
      </c>
      <c r="C577" s="38" t="s">
        <v>9</v>
      </c>
      <c r="D577" s="39" t="s">
        <v>10</v>
      </c>
    </row>
    <row r="578" spans="1:4" ht="12.75">
      <c r="A578" s="40">
        <v>1</v>
      </c>
      <c r="B578" s="62" t="s">
        <v>609</v>
      </c>
      <c r="C578" s="55">
        <v>2007</v>
      </c>
      <c r="D578" s="56" t="s">
        <v>610</v>
      </c>
    </row>
    <row r="579" spans="1:4" ht="12.75">
      <c r="A579" s="40">
        <v>2</v>
      </c>
      <c r="B579" s="62" t="s">
        <v>611</v>
      </c>
      <c r="C579" s="55">
        <v>2007</v>
      </c>
      <c r="D579" s="56" t="s">
        <v>612</v>
      </c>
    </row>
    <row r="580" spans="1:4" ht="12.75">
      <c r="A580" s="40">
        <v>3</v>
      </c>
      <c r="B580" s="62" t="s">
        <v>613</v>
      </c>
      <c r="C580" s="55">
        <v>2006</v>
      </c>
      <c r="D580" s="56" t="s">
        <v>614</v>
      </c>
    </row>
    <row r="581" spans="1:4" ht="12.75">
      <c r="A581" s="40">
        <v>4</v>
      </c>
      <c r="B581" s="62" t="s">
        <v>615</v>
      </c>
      <c r="C581" s="55">
        <v>2004</v>
      </c>
      <c r="D581" s="56" t="s">
        <v>616</v>
      </c>
    </row>
    <row r="582" spans="1:4" ht="12.75">
      <c r="A582" s="40">
        <v>5</v>
      </c>
      <c r="B582" s="62" t="s">
        <v>617</v>
      </c>
      <c r="C582" s="55">
        <v>2005</v>
      </c>
      <c r="D582" s="56" t="s">
        <v>618</v>
      </c>
    </row>
    <row r="583" spans="1:4" ht="12.75">
      <c r="A583" s="40">
        <v>6</v>
      </c>
      <c r="B583" s="62" t="s">
        <v>619</v>
      </c>
      <c r="C583" s="55">
        <v>2007</v>
      </c>
      <c r="D583" s="56" t="s">
        <v>620</v>
      </c>
    </row>
    <row r="584" spans="1:4" ht="12.75">
      <c r="A584" s="40">
        <v>7</v>
      </c>
      <c r="B584" s="41" t="s">
        <v>331</v>
      </c>
      <c r="C584" s="40">
        <v>2007</v>
      </c>
      <c r="D584" s="42" t="s">
        <v>621</v>
      </c>
    </row>
    <row r="585" spans="1:4" ht="12.75">
      <c r="A585" s="40">
        <v>8</v>
      </c>
      <c r="B585" s="62" t="s">
        <v>394</v>
      </c>
      <c r="C585" s="55">
        <v>2007</v>
      </c>
      <c r="D585" s="56" t="s">
        <v>622</v>
      </c>
    </row>
    <row r="586" spans="1:4" ht="12.75">
      <c r="A586" s="40">
        <v>9</v>
      </c>
      <c r="B586" s="41" t="s">
        <v>623</v>
      </c>
      <c r="C586" s="40">
        <v>2007</v>
      </c>
      <c r="D586" s="42" t="s">
        <v>624</v>
      </c>
    </row>
    <row r="587" spans="1:4" ht="12.75">
      <c r="A587" s="40">
        <v>10</v>
      </c>
      <c r="B587" s="41" t="s">
        <v>399</v>
      </c>
      <c r="C587" s="40">
        <v>2008</v>
      </c>
      <c r="D587" s="42" t="s">
        <v>625</v>
      </c>
    </row>
    <row r="588" spans="1:4" ht="12.75">
      <c r="A588" s="40">
        <v>11</v>
      </c>
      <c r="B588" s="41" t="s">
        <v>626</v>
      </c>
      <c r="C588" s="40">
        <v>2008</v>
      </c>
      <c r="D588" s="42" t="s">
        <v>627</v>
      </c>
    </row>
    <row r="589" spans="1:4" ht="12.75">
      <c r="A589" s="40">
        <v>12</v>
      </c>
      <c r="B589" s="41" t="s">
        <v>615</v>
      </c>
      <c r="C589" s="40">
        <v>2008</v>
      </c>
      <c r="D589" s="42" t="s">
        <v>628</v>
      </c>
    </row>
    <row r="590" spans="1:4" ht="12.75">
      <c r="A590" s="40">
        <v>13</v>
      </c>
      <c r="B590" s="41" t="s">
        <v>629</v>
      </c>
      <c r="C590" s="40">
        <v>2009</v>
      </c>
      <c r="D590" s="42">
        <v>610</v>
      </c>
    </row>
    <row r="591" spans="1:4" s="72" customFormat="1" ht="12.75">
      <c r="A591" s="40">
        <v>14</v>
      </c>
      <c r="B591" s="41" t="s">
        <v>331</v>
      </c>
      <c r="C591" s="40">
        <v>2008</v>
      </c>
      <c r="D591" s="42" t="s">
        <v>630</v>
      </c>
    </row>
    <row r="592" spans="1:4" ht="12.75">
      <c r="A592" s="40"/>
      <c r="B592" s="48" t="s">
        <v>103</v>
      </c>
      <c r="C592" s="41"/>
      <c r="D592" s="63" t="s">
        <v>631</v>
      </c>
    </row>
    <row r="593" spans="1:4" ht="12.75">
      <c r="A593" s="40"/>
      <c r="B593" s="48"/>
      <c r="C593" s="41"/>
      <c r="D593" s="44"/>
    </row>
    <row r="594" spans="1:4" ht="12.75">
      <c r="A594" s="175" t="s">
        <v>1067</v>
      </c>
      <c r="B594" s="175"/>
      <c r="C594" s="175"/>
      <c r="D594" s="175"/>
    </row>
    <row r="595" spans="1:4" ht="38.25">
      <c r="A595" s="38" t="s">
        <v>0</v>
      </c>
      <c r="B595" s="38" t="s">
        <v>104</v>
      </c>
      <c r="C595" s="38" t="s">
        <v>9</v>
      </c>
      <c r="D595" s="39" t="s">
        <v>10</v>
      </c>
    </row>
    <row r="596" spans="1:4" ht="12.75">
      <c r="A596" s="40">
        <v>1</v>
      </c>
      <c r="B596" s="62" t="s">
        <v>632</v>
      </c>
      <c r="C596" s="55">
        <v>2006</v>
      </c>
      <c r="D596" s="56" t="s">
        <v>633</v>
      </c>
    </row>
    <row r="597" spans="1:4" ht="12.75">
      <c r="A597" s="40">
        <v>2</v>
      </c>
      <c r="B597" s="62" t="s">
        <v>632</v>
      </c>
      <c r="C597" s="55">
        <v>2007</v>
      </c>
      <c r="D597" s="56" t="s">
        <v>634</v>
      </c>
    </row>
    <row r="598" spans="1:4" ht="12.75">
      <c r="A598" s="40">
        <v>3</v>
      </c>
      <c r="B598" s="45" t="s">
        <v>632</v>
      </c>
      <c r="C598" s="46">
        <v>2007</v>
      </c>
      <c r="D598" s="64" t="s">
        <v>635</v>
      </c>
    </row>
    <row r="599" spans="1:4" ht="12.75">
      <c r="A599" s="40">
        <v>4</v>
      </c>
      <c r="B599" s="62" t="s">
        <v>636</v>
      </c>
      <c r="C599" s="55">
        <v>2006</v>
      </c>
      <c r="D599" s="56" t="s">
        <v>637</v>
      </c>
    </row>
    <row r="600" spans="1:4" ht="12.75">
      <c r="A600" s="40">
        <v>5</v>
      </c>
      <c r="B600" s="41" t="s">
        <v>638</v>
      </c>
      <c r="C600" s="40">
        <v>2007</v>
      </c>
      <c r="D600" s="44">
        <v>442</v>
      </c>
    </row>
    <row r="601" spans="1:4" ht="12.75">
      <c r="A601" s="40">
        <v>6</v>
      </c>
      <c r="B601" s="41" t="s">
        <v>639</v>
      </c>
      <c r="C601" s="40">
        <v>2007</v>
      </c>
      <c r="D601" s="42" t="s">
        <v>640</v>
      </c>
    </row>
    <row r="602" spans="1:4" ht="12.75">
      <c r="A602" s="40">
        <v>7</v>
      </c>
      <c r="B602" s="41" t="s">
        <v>641</v>
      </c>
      <c r="C602" s="40">
        <v>2008</v>
      </c>
      <c r="D602" s="42" t="s">
        <v>642</v>
      </c>
    </row>
    <row r="603" spans="1:4" ht="12.75">
      <c r="A603" s="40">
        <v>8</v>
      </c>
      <c r="B603" s="41" t="s">
        <v>643</v>
      </c>
      <c r="C603" s="40">
        <v>2009</v>
      </c>
      <c r="D603" s="42">
        <v>488</v>
      </c>
    </row>
    <row r="604" spans="1:4" ht="12.75">
      <c r="A604" s="40">
        <v>9</v>
      </c>
      <c r="B604" s="41" t="s">
        <v>644</v>
      </c>
      <c r="C604" s="40">
        <v>2008</v>
      </c>
      <c r="D604" s="42" t="s">
        <v>645</v>
      </c>
    </row>
    <row r="605" spans="1:4" ht="12.75">
      <c r="A605" s="40">
        <v>10</v>
      </c>
      <c r="B605" s="41" t="s">
        <v>646</v>
      </c>
      <c r="C605" s="40">
        <v>2009</v>
      </c>
      <c r="D605" s="42" t="s">
        <v>647</v>
      </c>
    </row>
    <row r="606" spans="1:4" ht="12.75">
      <c r="A606" s="40"/>
      <c r="B606" s="48" t="s">
        <v>103</v>
      </c>
      <c r="C606" s="41"/>
      <c r="D606" s="63" t="s">
        <v>648</v>
      </c>
    </row>
    <row r="607" spans="1:4" ht="12.75">
      <c r="A607" s="175" t="s">
        <v>113</v>
      </c>
      <c r="B607" s="175"/>
      <c r="C607" s="175"/>
      <c r="D607" s="175"/>
    </row>
    <row r="608" spans="1:4" ht="38.25">
      <c r="A608" s="38" t="s">
        <v>0</v>
      </c>
      <c r="B608" s="38" t="s">
        <v>1065</v>
      </c>
      <c r="C608" s="38" t="s">
        <v>9</v>
      </c>
      <c r="D608" s="39" t="s">
        <v>10</v>
      </c>
    </row>
    <row r="609" spans="1:4" ht="12.75">
      <c r="A609" s="40">
        <v>1</v>
      </c>
      <c r="B609" s="41" t="s">
        <v>649</v>
      </c>
      <c r="C609" s="40">
        <v>2009</v>
      </c>
      <c r="D609" s="42" t="s">
        <v>650</v>
      </c>
    </row>
    <row r="610" spans="1:4" ht="12.75">
      <c r="A610" s="40"/>
      <c r="B610" s="48" t="s">
        <v>103</v>
      </c>
      <c r="C610" s="41"/>
      <c r="D610" s="63" t="s">
        <v>650</v>
      </c>
    </row>
    <row r="611" spans="1:4" ht="12.75">
      <c r="A611" s="176" t="s">
        <v>54</v>
      </c>
      <c r="B611" s="176"/>
      <c r="C611" s="176"/>
      <c r="D611" s="176"/>
    </row>
    <row r="612" spans="1:4" ht="12.75">
      <c r="A612" s="175" t="s">
        <v>1066</v>
      </c>
      <c r="B612" s="175"/>
      <c r="C612" s="175"/>
      <c r="D612" s="175"/>
    </row>
    <row r="613" spans="1:4" ht="38.25">
      <c r="A613" s="38" t="s">
        <v>0</v>
      </c>
      <c r="B613" s="38" t="s">
        <v>8</v>
      </c>
      <c r="C613" s="38" t="s">
        <v>9</v>
      </c>
      <c r="D613" s="39" t="s">
        <v>10</v>
      </c>
    </row>
    <row r="614" spans="1:4" ht="12.75">
      <c r="A614" s="40">
        <v>1</v>
      </c>
      <c r="B614" s="41" t="s">
        <v>72</v>
      </c>
      <c r="C614" s="40">
        <v>2007</v>
      </c>
      <c r="D614" s="42">
        <v>2618.02</v>
      </c>
    </row>
    <row r="615" spans="1:4" ht="12.75">
      <c r="A615" s="40">
        <v>2</v>
      </c>
      <c r="B615" s="41" t="s">
        <v>670</v>
      </c>
      <c r="C615" s="40">
        <v>2004</v>
      </c>
      <c r="D615" s="42" t="s">
        <v>671</v>
      </c>
    </row>
    <row r="616" spans="1:4" ht="12.75">
      <c r="A616" s="40">
        <v>3</v>
      </c>
      <c r="B616" s="41" t="s">
        <v>72</v>
      </c>
      <c r="C616" s="40">
        <v>2004</v>
      </c>
      <c r="D616" s="42">
        <v>2616.17</v>
      </c>
    </row>
    <row r="617" spans="1:4" ht="12.75">
      <c r="A617" s="40">
        <v>4</v>
      </c>
      <c r="B617" s="41" t="s">
        <v>672</v>
      </c>
      <c r="C617" s="40">
        <v>2008</v>
      </c>
      <c r="D617" s="42">
        <v>2257</v>
      </c>
    </row>
    <row r="618" spans="1:4" ht="12.75">
      <c r="A618" s="40">
        <v>5</v>
      </c>
      <c r="B618" s="41" t="s">
        <v>494</v>
      </c>
      <c r="C618" s="40">
        <v>2006</v>
      </c>
      <c r="D618" s="42">
        <v>789</v>
      </c>
    </row>
    <row r="619" spans="1:4" ht="12.75">
      <c r="A619" s="40">
        <v>6</v>
      </c>
      <c r="B619" s="43" t="s">
        <v>673</v>
      </c>
      <c r="C619" s="40">
        <v>2009</v>
      </c>
      <c r="D619" s="42">
        <v>1370</v>
      </c>
    </row>
    <row r="620" spans="1:4" ht="12.75">
      <c r="A620" s="40">
        <v>7</v>
      </c>
      <c r="B620" s="41" t="s">
        <v>72</v>
      </c>
      <c r="C620" s="40">
        <v>2007</v>
      </c>
      <c r="D620" s="42">
        <v>2419</v>
      </c>
    </row>
    <row r="621" spans="1:4" ht="12.75">
      <c r="A621" s="40">
        <v>8</v>
      </c>
      <c r="B621" s="41" t="s">
        <v>72</v>
      </c>
      <c r="C621" s="40">
        <v>2009</v>
      </c>
      <c r="D621" s="42" t="s">
        <v>674</v>
      </c>
    </row>
    <row r="622" spans="1:4" ht="12.75">
      <c r="A622" s="40">
        <v>9</v>
      </c>
      <c r="B622" s="41" t="s">
        <v>72</v>
      </c>
      <c r="C622" s="40">
        <v>2009</v>
      </c>
      <c r="D622" s="42">
        <v>8079</v>
      </c>
    </row>
    <row r="623" spans="1:4" ht="12.75">
      <c r="A623" s="40">
        <v>10</v>
      </c>
      <c r="B623" s="41" t="s">
        <v>72</v>
      </c>
      <c r="C623" s="40">
        <v>2009</v>
      </c>
      <c r="D623" s="42" t="s">
        <v>675</v>
      </c>
    </row>
    <row r="624" spans="1:4" ht="12.75">
      <c r="A624" s="40">
        <v>11</v>
      </c>
      <c r="B624" s="41" t="s">
        <v>72</v>
      </c>
      <c r="C624" s="40">
        <v>2009</v>
      </c>
      <c r="D624" s="42" t="s">
        <v>676</v>
      </c>
    </row>
    <row r="625" spans="1:4" ht="12.75">
      <c r="A625" s="40">
        <v>12</v>
      </c>
      <c r="B625" s="41" t="s">
        <v>77</v>
      </c>
      <c r="C625" s="40">
        <v>2009</v>
      </c>
      <c r="D625" s="42" t="s">
        <v>677</v>
      </c>
    </row>
    <row r="626" spans="1:4" ht="12.75">
      <c r="A626" s="40">
        <v>13</v>
      </c>
      <c r="B626" s="41" t="s">
        <v>72</v>
      </c>
      <c r="C626" s="40">
        <v>2009</v>
      </c>
      <c r="D626" s="42">
        <v>2716</v>
      </c>
    </row>
    <row r="627" spans="1:4" ht="12.75">
      <c r="A627" s="40">
        <v>14</v>
      </c>
      <c r="B627" s="41" t="s">
        <v>82</v>
      </c>
      <c r="C627" s="40">
        <v>2006</v>
      </c>
      <c r="D627" s="42">
        <v>2200</v>
      </c>
    </row>
    <row r="628" spans="1:4" ht="12.75">
      <c r="A628" s="40">
        <v>15</v>
      </c>
      <c r="B628" s="41" t="s">
        <v>678</v>
      </c>
      <c r="C628" s="40">
        <v>2009</v>
      </c>
      <c r="D628" s="42">
        <v>7442</v>
      </c>
    </row>
    <row r="629" spans="1:4" s="72" customFormat="1" ht="12.75">
      <c r="A629" s="40">
        <v>16</v>
      </c>
      <c r="B629" s="41" t="s">
        <v>100</v>
      </c>
      <c r="C629" s="40">
        <v>2008</v>
      </c>
      <c r="D629" s="42">
        <v>1434.72</v>
      </c>
    </row>
    <row r="630" spans="1:4" ht="12.75">
      <c r="A630" s="40"/>
      <c r="B630" s="48" t="s">
        <v>103</v>
      </c>
      <c r="C630" s="40"/>
      <c r="D630" s="42">
        <v>108799.46</v>
      </c>
    </row>
    <row r="631" spans="1:4" ht="12.75">
      <c r="A631" s="40"/>
      <c r="B631" s="48"/>
      <c r="C631" s="41"/>
      <c r="D631" s="44"/>
    </row>
    <row r="632" spans="1:4" ht="12.75">
      <c r="A632" s="175" t="s">
        <v>1067</v>
      </c>
      <c r="B632" s="175"/>
      <c r="C632" s="175"/>
      <c r="D632" s="175"/>
    </row>
    <row r="633" spans="1:4" ht="38.25">
      <c r="A633" s="38" t="s">
        <v>0</v>
      </c>
      <c r="B633" s="38" t="s">
        <v>104</v>
      </c>
      <c r="C633" s="38" t="s">
        <v>9</v>
      </c>
      <c r="D633" s="39" t="s">
        <v>10</v>
      </c>
    </row>
    <row r="634" spans="1:4" ht="12.75">
      <c r="A634" s="40">
        <v>1</v>
      </c>
      <c r="B634" s="41" t="s">
        <v>679</v>
      </c>
      <c r="C634" s="40">
        <v>2006</v>
      </c>
      <c r="D634" s="44" t="s">
        <v>680</v>
      </c>
    </row>
    <row r="635" spans="1:4" s="72" customFormat="1" ht="12.75">
      <c r="A635" s="40">
        <v>2</v>
      </c>
      <c r="B635" s="41" t="s">
        <v>679</v>
      </c>
      <c r="C635" s="40">
        <v>2008</v>
      </c>
      <c r="D635" s="44">
        <v>2585</v>
      </c>
    </row>
    <row r="636" spans="1:4" ht="12.75">
      <c r="A636" s="40">
        <v>3</v>
      </c>
      <c r="B636" s="41" t="s">
        <v>679</v>
      </c>
      <c r="C636" s="40">
        <v>2008</v>
      </c>
      <c r="D636" s="44">
        <v>3486</v>
      </c>
    </row>
    <row r="637" spans="1:4" ht="12.75">
      <c r="A637" s="40">
        <v>4</v>
      </c>
      <c r="B637" s="41" t="s">
        <v>679</v>
      </c>
      <c r="C637" s="40">
        <v>2008</v>
      </c>
      <c r="D637" s="44">
        <v>2879</v>
      </c>
    </row>
    <row r="638" spans="1:4" ht="12.75">
      <c r="A638" s="40">
        <v>5</v>
      </c>
      <c r="B638" s="41" t="s">
        <v>681</v>
      </c>
      <c r="C638" s="40">
        <v>2006</v>
      </c>
      <c r="D638" s="44">
        <v>3050</v>
      </c>
    </row>
    <row r="639" spans="1:4" ht="12.75">
      <c r="A639" s="40">
        <v>6</v>
      </c>
      <c r="B639" s="41" t="s">
        <v>112</v>
      </c>
      <c r="C639" s="40">
        <v>2009</v>
      </c>
      <c r="D639" s="44">
        <v>2221.28</v>
      </c>
    </row>
    <row r="640" spans="1:4" ht="12.75">
      <c r="A640" s="40">
        <v>7</v>
      </c>
      <c r="B640" s="41" t="s">
        <v>679</v>
      </c>
      <c r="C640" s="40">
        <v>2009</v>
      </c>
      <c r="D640" s="44">
        <v>3281</v>
      </c>
    </row>
    <row r="641" spans="1:4" ht="12.75">
      <c r="A641" s="40">
        <v>8</v>
      </c>
      <c r="B641" s="41" t="s">
        <v>682</v>
      </c>
      <c r="C641" s="40">
        <v>2009</v>
      </c>
      <c r="D641" s="44">
        <v>1842</v>
      </c>
    </row>
    <row r="642" spans="1:4" ht="12.75">
      <c r="A642" s="40">
        <v>9</v>
      </c>
      <c r="B642" s="41" t="s">
        <v>683</v>
      </c>
      <c r="C642" s="40">
        <v>2008</v>
      </c>
      <c r="D642" s="44">
        <v>725</v>
      </c>
    </row>
    <row r="643" spans="1:4" ht="12.75">
      <c r="A643" s="40"/>
      <c r="B643" s="48" t="s">
        <v>103</v>
      </c>
      <c r="C643" s="40"/>
      <c r="D643" s="49">
        <v>27698.48</v>
      </c>
    </row>
    <row r="644" spans="1:4" ht="12.75">
      <c r="A644" s="40"/>
      <c r="B644" s="48"/>
      <c r="C644" s="41"/>
      <c r="D644" s="44"/>
    </row>
    <row r="645" spans="1:4" ht="12.75">
      <c r="A645" s="175" t="s">
        <v>113</v>
      </c>
      <c r="B645" s="175"/>
      <c r="C645" s="175"/>
      <c r="D645" s="175"/>
    </row>
    <row r="646" spans="1:4" ht="38.25">
      <c r="A646" s="38" t="s">
        <v>0</v>
      </c>
      <c r="B646" s="38" t="s">
        <v>1065</v>
      </c>
      <c r="C646" s="38" t="s">
        <v>9</v>
      </c>
      <c r="D646" s="39" t="s">
        <v>10</v>
      </c>
    </row>
    <row r="647" spans="1:4" ht="12.75">
      <c r="A647" s="40">
        <v>1</v>
      </c>
      <c r="B647" s="41" t="s">
        <v>684</v>
      </c>
      <c r="C647" s="41">
        <v>2008</v>
      </c>
      <c r="D647" s="44">
        <v>11481.11</v>
      </c>
    </row>
    <row r="648" spans="1:4" ht="12.75">
      <c r="A648" s="40"/>
      <c r="B648" s="48" t="s">
        <v>103</v>
      </c>
      <c r="C648" s="41"/>
      <c r="D648" s="44">
        <v>11481.11</v>
      </c>
    </row>
    <row r="649" spans="1:4" ht="12.75">
      <c r="A649" s="176" t="s">
        <v>55</v>
      </c>
      <c r="B649" s="176"/>
      <c r="C649" s="176"/>
      <c r="D649" s="176"/>
    </row>
    <row r="650" spans="1:4" ht="12.75">
      <c r="A650" s="175" t="s">
        <v>1067</v>
      </c>
      <c r="B650" s="175"/>
      <c r="C650" s="175"/>
      <c r="D650" s="175"/>
    </row>
    <row r="651" spans="1:4" ht="38.25">
      <c r="A651" s="38" t="s">
        <v>0</v>
      </c>
      <c r="B651" s="38" t="s">
        <v>104</v>
      </c>
      <c r="C651" s="38" t="s">
        <v>9</v>
      </c>
      <c r="D651" s="39" t="s">
        <v>10</v>
      </c>
    </row>
    <row r="652" spans="1:4" ht="12.75">
      <c r="A652" s="40">
        <v>1</v>
      </c>
      <c r="B652" s="41" t="s">
        <v>687</v>
      </c>
      <c r="C652" s="41">
        <v>2009</v>
      </c>
      <c r="D652" s="44">
        <v>6710</v>
      </c>
    </row>
    <row r="653" spans="1:4" ht="12.75">
      <c r="A653" s="40">
        <v>2</v>
      </c>
      <c r="B653" s="41" t="s">
        <v>688</v>
      </c>
      <c r="C653" s="41">
        <v>2009</v>
      </c>
      <c r="D653" s="44">
        <v>3965</v>
      </c>
    </row>
    <row r="654" spans="1:4" ht="12.75">
      <c r="A654" s="40"/>
      <c r="B654" s="48" t="s">
        <v>103</v>
      </c>
      <c r="C654" s="41"/>
      <c r="D654" s="44"/>
    </row>
    <row r="655" spans="1:4" ht="12.75">
      <c r="A655" s="176" t="s">
        <v>56</v>
      </c>
      <c r="B655" s="176"/>
      <c r="C655" s="176"/>
      <c r="D655" s="176"/>
    </row>
    <row r="656" spans="1:4" ht="12.75">
      <c r="A656" s="175" t="s">
        <v>1066</v>
      </c>
      <c r="B656" s="175"/>
      <c r="C656" s="175"/>
      <c r="D656" s="175"/>
    </row>
    <row r="657" spans="1:4" ht="38.25">
      <c r="A657" s="38" t="s">
        <v>0</v>
      </c>
      <c r="B657" s="38" t="s">
        <v>8</v>
      </c>
      <c r="C657" s="38" t="s">
        <v>9</v>
      </c>
      <c r="D657" s="39" t="s">
        <v>10</v>
      </c>
    </row>
    <row r="658" spans="1:4" ht="12.75">
      <c r="A658" s="40">
        <v>1</v>
      </c>
      <c r="B658" s="41" t="s">
        <v>693</v>
      </c>
      <c r="C658" s="40">
        <v>2004</v>
      </c>
      <c r="D658" s="51">
        <v>786.9</v>
      </c>
    </row>
    <row r="659" spans="1:4" ht="12.75">
      <c r="A659" s="40">
        <v>2</v>
      </c>
      <c r="B659" s="41" t="s">
        <v>331</v>
      </c>
      <c r="C659" s="40">
        <v>2005</v>
      </c>
      <c r="D659" s="51" t="s">
        <v>694</v>
      </c>
    </row>
    <row r="660" spans="1:4" ht="12.75">
      <c r="A660" s="40">
        <v>3</v>
      </c>
      <c r="B660" s="41" t="s">
        <v>331</v>
      </c>
      <c r="C660" s="40">
        <v>2006</v>
      </c>
      <c r="D660" s="51" t="s">
        <v>695</v>
      </c>
    </row>
    <row r="661" spans="1:4" ht="12.75">
      <c r="A661" s="40" t="s">
        <v>359</v>
      </c>
      <c r="B661" s="41" t="s">
        <v>331</v>
      </c>
      <c r="C661" s="40">
        <v>2006</v>
      </c>
      <c r="D661" s="51" t="s">
        <v>696</v>
      </c>
    </row>
    <row r="662" spans="1:4" ht="12.75">
      <c r="A662" s="40">
        <v>5</v>
      </c>
      <c r="B662" s="41" t="s">
        <v>697</v>
      </c>
      <c r="C662" s="40">
        <v>2007</v>
      </c>
      <c r="D662" s="51" t="s">
        <v>698</v>
      </c>
    </row>
    <row r="663" spans="1:4" ht="12.75">
      <c r="A663" s="40">
        <v>6</v>
      </c>
      <c r="B663" s="41" t="s">
        <v>331</v>
      </c>
      <c r="C663" s="40">
        <v>2007</v>
      </c>
      <c r="D663" s="51" t="s">
        <v>699</v>
      </c>
    </row>
    <row r="664" spans="1:4" ht="12.75">
      <c r="A664" s="40">
        <v>7</v>
      </c>
      <c r="B664" s="41" t="s">
        <v>331</v>
      </c>
      <c r="C664" s="40">
        <v>2007</v>
      </c>
      <c r="D664" s="51" t="s">
        <v>700</v>
      </c>
    </row>
    <row r="665" spans="1:4" ht="12.75">
      <c r="A665" s="40">
        <v>8</v>
      </c>
      <c r="B665" s="41" t="s">
        <v>701</v>
      </c>
      <c r="C665" s="40">
        <v>2007</v>
      </c>
      <c r="D665" s="51">
        <v>689</v>
      </c>
    </row>
    <row r="666" spans="1:4" ht="12.75">
      <c r="A666" s="40">
        <v>9</v>
      </c>
      <c r="B666" s="41" t="s">
        <v>702</v>
      </c>
      <c r="C666" s="40">
        <v>2007</v>
      </c>
      <c r="D666" s="51">
        <v>585.01</v>
      </c>
    </row>
    <row r="667" spans="1:4" ht="12.75">
      <c r="A667" s="40">
        <v>10</v>
      </c>
      <c r="B667" s="41" t="s">
        <v>703</v>
      </c>
      <c r="C667" s="40">
        <v>2007</v>
      </c>
      <c r="D667" s="51" t="s">
        <v>704</v>
      </c>
    </row>
    <row r="668" spans="1:4" ht="12.75">
      <c r="A668" s="40">
        <v>11</v>
      </c>
      <c r="B668" s="41" t="s">
        <v>331</v>
      </c>
      <c r="C668" s="40">
        <v>2007</v>
      </c>
      <c r="D668" s="51" t="s">
        <v>705</v>
      </c>
    </row>
    <row r="669" spans="1:4" ht="12.75">
      <c r="A669" s="40">
        <v>12</v>
      </c>
      <c r="B669" s="41" t="s">
        <v>706</v>
      </c>
      <c r="C669" s="40">
        <v>2007</v>
      </c>
      <c r="D669" s="51" t="s">
        <v>707</v>
      </c>
    </row>
    <row r="670" spans="1:4" ht="12.75">
      <c r="A670" s="40">
        <v>13</v>
      </c>
      <c r="B670" s="41" t="s">
        <v>708</v>
      </c>
      <c r="C670" s="40">
        <v>2007</v>
      </c>
      <c r="D670" s="51">
        <v>490</v>
      </c>
    </row>
    <row r="671" spans="1:4" ht="12.75">
      <c r="A671" s="40">
        <v>14</v>
      </c>
      <c r="B671" s="41" t="s">
        <v>697</v>
      </c>
      <c r="C671" s="40">
        <v>2008</v>
      </c>
      <c r="D671" s="51" t="s">
        <v>709</v>
      </c>
    </row>
    <row r="672" spans="1:4" ht="12.75">
      <c r="A672" s="40">
        <v>15</v>
      </c>
      <c r="B672" s="41" t="s">
        <v>710</v>
      </c>
      <c r="C672" s="40">
        <v>2008</v>
      </c>
      <c r="D672" s="51" t="s">
        <v>711</v>
      </c>
    </row>
    <row r="673" spans="1:4" ht="12.75">
      <c r="A673" s="40">
        <v>16</v>
      </c>
      <c r="B673" s="41" t="s">
        <v>712</v>
      </c>
      <c r="C673" s="40">
        <v>2008</v>
      </c>
      <c r="D673" s="51" t="s">
        <v>713</v>
      </c>
    </row>
    <row r="674" spans="1:4" s="72" customFormat="1" ht="12.75">
      <c r="A674" s="40">
        <v>17</v>
      </c>
      <c r="B674" s="41" t="s">
        <v>714</v>
      </c>
      <c r="C674" s="40">
        <v>2008</v>
      </c>
      <c r="D674" s="51" t="s">
        <v>715</v>
      </c>
    </row>
    <row r="675" spans="1:4" ht="12.75">
      <c r="A675" s="40">
        <v>18</v>
      </c>
      <c r="B675" s="41" t="s">
        <v>716</v>
      </c>
      <c r="C675" s="40">
        <v>2008</v>
      </c>
      <c r="D675" s="51" t="s">
        <v>717</v>
      </c>
    </row>
    <row r="676" spans="1:4" ht="12.75">
      <c r="A676" s="40">
        <v>19</v>
      </c>
      <c r="B676" s="41" t="s">
        <v>331</v>
      </c>
      <c r="C676" s="40">
        <v>2009</v>
      </c>
      <c r="D676" s="51" t="s">
        <v>718</v>
      </c>
    </row>
    <row r="677" spans="1:4" ht="12.75">
      <c r="A677" s="40"/>
      <c r="B677" s="48" t="s">
        <v>103</v>
      </c>
      <c r="C677" s="41"/>
      <c r="D677" s="39" t="s">
        <v>719</v>
      </c>
    </row>
    <row r="678" spans="1:4" ht="12.75">
      <c r="A678" s="40"/>
      <c r="B678" s="48"/>
      <c r="C678" s="41"/>
      <c r="D678" s="44"/>
    </row>
    <row r="679" spans="1:4" ht="12.75">
      <c r="A679" s="175" t="s">
        <v>1067</v>
      </c>
      <c r="B679" s="175"/>
      <c r="C679" s="175"/>
      <c r="D679" s="175"/>
    </row>
    <row r="680" spans="1:4" ht="38.25">
      <c r="A680" s="38" t="s">
        <v>0</v>
      </c>
      <c r="B680" s="38" t="s">
        <v>104</v>
      </c>
      <c r="C680" s="38" t="s">
        <v>9</v>
      </c>
      <c r="D680" s="39" t="s">
        <v>10</v>
      </c>
    </row>
    <row r="681" spans="1:4" ht="12.75">
      <c r="A681" s="40">
        <v>1</v>
      </c>
      <c r="B681" s="41" t="s">
        <v>720</v>
      </c>
      <c r="C681" s="40">
        <v>2004</v>
      </c>
      <c r="D681" s="51" t="s">
        <v>721</v>
      </c>
    </row>
    <row r="682" spans="1:4" ht="12.75">
      <c r="A682" s="40">
        <v>2</v>
      </c>
      <c r="B682" s="41" t="s">
        <v>722</v>
      </c>
      <c r="C682" s="40">
        <v>2006</v>
      </c>
      <c r="D682" s="51">
        <v>762</v>
      </c>
    </row>
    <row r="683" spans="1:4" ht="12.75">
      <c r="A683" s="40">
        <v>3</v>
      </c>
      <c r="B683" s="41" t="s">
        <v>723</v>
      </c>
      <c r="C683" s="40">
        <v>2007</v>
      </c>
      <c r="D683" s="51" t="s">
        <v>724</v>
      </c>
    </row>
    <row r="684" spans="1:4" ht="12.75">
      <c r="A684" s="40">
        <v>4</v>
      </c>
      <c r="B684" s="41" t="s">
        <v>725</v>
      </c>
      <c r="C684" s="40">
        <v>2007</v>
      </c>
      <c r="D684" s="51">
        <v>786.92</v>
      </c>
    </row>
    <row r="685" spans="1:4" ht="12.75">
      <c r="A685" s="40">
        <v>5</v>
      </c>
      <c r="B685" s="41" t="s">
        <v>726</v>
      </c>
      <c r="C685" s="40">
        <v>2008</v>
      </c>
      <c r="D685" s="51">
        <v>731</v>
      </c>
    </row>
    <row r="686" spans="1:4" ht="12.75">
      <c r="A686" s="40">
        <v>6</v>
      </c>
      <c r="B686" s="41" t="s">
        <v>726</v>
      </c>
      <c r="C686" s="40">
        <v>2008</v>
      </c>
      <c r="D686" s="51">
        <v>636</v>
      </c>
    </row>
    <row r="687" spans="1:4" ht="12.75">
      <c r="A687" s="40">
        <v>7</v>
      </c>
      <c r="B687" s="41" t="s">
        <v>727</v>
      </c>
      <c r="C687" s="40">
        <v>2008</v>
      </c>
      <c r="D687" s="51" t="s">
        <v>728</v>
      </c>
    </row>
    <row r="688" spans="1:4" ht="12.75">
      <c r="A688" s="40"/>
      <c r="B688" s="48" t="s">
        <v>103</v>
      </c>
      <c r="C688" s="41"/>
      <c r="D688" s="39" t="s">
        <v>729</v>
      </c>
    </row>
    <row r="689" spans="1:4" ht="12.75">
      <c r="A689" s="40"/>
      <c r="B689" s="48"/>
      <c r="C689" s="41"/>
      <c r="D689" s="44"/>
    </row>
    <row r="690" spans="1:4" ht="12.75">
      <c r="A690" s="175" t="s">
        <v>113</v>
      </c>
      <c r="B690" s="175"/>
      <c r="C690" s="175"/>
      <c r="D690" s="175"/>
    </row>
    <row r="691" spans="1:4" ht="38.25">
      <c r="A691" s="38" t="s">
        <v>0</v>
      </c>
      <c r="B691" s="38" t="s">
        <v>1065</v>
      </c>
      <c r="C691" s="38" t="s">
        <v>9</v>
      </c>
      <c r="D691" s="39" t="s">
        <v>10</v>
      </c>
    </row>
    <row r="692" spans="1:4" ht="25.5">
      <c r="A692" s="40">
        <v>1</v>
      </c>
      <c r="B692" s="41" t="s">
        <v>730</v>
      </c>
      <c r="C692" s="40">
        <v>2008</v>
      </c>
      <c r="D692" s="51" t="s">
        <v>731</v>
      </c>
    </row>
    <row r="693" spans="1:4" ht="12.75">
      <c r="A693" s="40"/>
      <c r="B693" s="48" t="s">
        <v>103</v>
      </c>
      <c r="C693" s="41"/>
      <c r="D693" s="39" t="s">
        <v>731</v>
      </c>
    </row>
    <row r="694" spans="1:4" ht="12.75">
      <c r="A694" s="176" t="s">
        <v>57</v>
      </c>
      <c r="B694" s="176"/>
      <c r="C694" s="176"/>
      <c r="D694" s="176"/>
    </row>
    <row r="695" spans="1:4" ht="12.75">
      <c r="A695" s="175" t="s">
        <v>1066</v>
      </c>
      <c r="B695" s="175"/>
      <c r="C695" s="175"/>
      <c r="D695" s="175"/>
    </row>
    <row r="696" spans="1:4" ht="38.25">
      <c r="A696" s="38" t="s">
        <v>0</v>
      </c>
      <c r="B696" s="38" t="s">
        <v>8</v>
      </c>
      <c r="C696" s="38" t="s">
        <v>9</v>
      </c>
      <c r="D696" s="39" t="s">
        <v>10</v>
      </c>
    </row>
    <row r="697" spans="1:4" ht="12.75">
      <c r="A697" s="40">
        <v>1</v>
      </c>
      <c r="B697" s="41" t="s">
        <v>739</v>
      </c>
      <c r="C697" s="41">
        <v>2004</v>
      </c>
      <c r="D697" s="44">
        <v>6240</v>
      </c>
    </row>
    <row r="698" spans="1:4" ht="12.75">
      <c r="A698" s="40"/>
      <c r="B698" s="41" t="s">
        <v>740</v>
      </c>
      <c r="C698" s="41">
        <v>2004</v>
      </c>
      <c r="D698" s="44">
        <v>1831</v>
      </c>
    </row>
    <row r="699" spans="1:4" ht="12.75">
      <c r="A699" s="40">
        <v>2</v>
      </c>
      <c r="B699" s="41" t="s">
        <v>741</v>
      </c>
      <c r="C699" s="41">
        <v>2004</v>
      </c>
      <c r="D699" s="44">
        <v>770</v>
      </c>
    </row>
    <row r="700" spans="1:4" ht="12.75">
      <c r="A700" s="40">
        <v>3</v>
      </c>
      <c r="B700" s="41" t="s">
        <v>742</v>
      </c>
      <c r="C700" s="41">
        <v>2004</v>
      </c>
      <c r="D700" s="44">
        <v>676.5</v>
      </c>
    </row>
    <row r="701" spans="1:4" ht="12.75">
      <c r="A701" s="40">
        <v>4</v>
      </c>
      <c r="B701" s="41" t="s">
        <v>743</v>
      </c>
      <c r="C701" s="41">
        <v>2004</v>
      </c>
      <c r="D701" s="44">
        <v>633.18</v>
      </c>
    </row>
    <row r="702" spans="1:4" ht="12.75">
      <c r="A702" s="40">
        <v>5</v>
      </c>
      <c r="B702" s="41" t="s">
        <v>744</v>
      </c>
      <c r="C702" s="41">
        <v>2005</v>
      </c>
      <c r="D702" s="44">
        <v>799.1</v>
      </c>
    </row>
    <row r="703" spans="1:4" ht="12.75">
      <c r="A703" s="40">
        <v>6</v>
      </c>
      <c r="B703" s="41" t="s">
        <v>744</v>
      </c>
      <c r="C703" s="41">
        <v>2005</v>
      </c>
      <c r="D703" s="44">
        <v>799.1</v>
      </c>
    </row>
    <row r="704" spans="1:4" ht="12.75">
      <c r="A704" s="40">
        <v>7</v>
      </c>
      <c r="B704" s="41" t="s">
        <v>745</v>
      </c>
      <c r="C704" s="41">
        <v>2005</v>
      </c>
      <c r="D704" s="44">
        <v>500</v>
      </c>
    </row>
    <row r="705" spans="1:4" ht="12.75">
      <c r="A705" s="40">
        <v>8</v>
      </c>
      <c r="B705" s="41" t="s">
        <v>745</v>
      </c>
      <c r="C705" s="41">
        <v>2005</v>
      </c>
      <c r="D705" s="44">
        <v>500</v>
      </c>
    </row>
    <row r="706" spans="1:4" ht="12.75">
      <c r="A706" s="40">
        <v>9</v>
      </c>
      <c r="B706" s="41" t="s">
        <v>746</v>
      </c>
      <c r="C706" s="41">
        <v>2004</v>
      </c>
      <c r="D706" s="44">
        <v>1323.99</v>
      </c>
    </row>
    <row r="707" spans="1:4" ht="12.75">
      <c r="A707" s="40">
        <v>10</v>
      </c>
      <c r="B707" s="41" t="s">
        <v>746</v>
      </c>
      <c r="C707" s="41">
        <v>2004</v>
      </c>
      <c r="D707" s="44">
        <v>1323.99</v>
      </c>
    </row>
    <row r="708" spans="1:4" ht="25.5">
      <c r="A708" s="40">
        <v>11</v>
      </c>
      <c r="B708" s="41" t="s">
        <v>747</v>
      </c>
      <c r="C708" s="41">
        <v>2006</v>
      </c>
      <c r="D708" s="44">
        <v>25980</v>
      </c>
    </row>
    <row r="709" spans="1:4" ht="12.75">
      <c r="A709" s="40">
        <v>12</v>
      </c>
      <c r="B709" s="41" t="s">
        <v>748</v>
      </c>
      <c r="C709" s="41">
        <v>2006</v>
      </c>
      <c r="D709" s="44">
        <v>54460</v>
      </c>
    </row>
    <row r="710" spans="1:4" ht="25.5">
      <c r="A710" s="40">
        <v>13</v>
      </c>
      <c r="B710" s="41" t="s">
        <v>749</v>
      </c>
      <c r="C710" s="41">
        <v>2006</v>
      </c>
      <c r="D710" s="44">
        <v>4090</v>
      </c>
    </row>
    <row r="711" spans="1:4" ht="25.5">
      <c r="A711" s="40">
        <v>14</v>
      </c>
      <c r="B711" s="41" t="s">
        <v>750</v>
      </c>
      <c r="C711" s="41">
        <v>2006</v>
      </c>
      <c r="D711" s="44">
        <v>16476</v>
      </c>
    </row>
    <row r="712" spans="1:4" ht="25.5">
      <c r="A712" s="40">
        <v>15</v>
      </c>
      <c r="B712" s="41" t="s">
        <v>751</v>
      </c>
      <c r="C712" s="41">
        <v>2006</v>
      </c>
      <c r="D712" s="44">
        <v>8600</v>
      </c>
    </row>
    <row r="713" spans="1:4" ht="25.5">
      <c r="A713" s="40">
        <v>16</v>
      </c>
      <c r="B713" s="41" t="s">
        <v>752</v>
      </c>
      <c r="C713" s="41">
        <v>2006</v>
      </c>
      <c r="D713" s="44">
        <v>10200</v>
      </c>
    </row>
    <row r="714" spans="1:4" ht="25.5">
      <c r="A714" s="40">
        <v>17</v>
      </c>
      <c r="B714" s="41" t="s">
        <v>753</v>
      </c>
      <c r="C714" s="41">
        <v>2006</v>
      </c>
      <c r="D714" s="44">
        <v>29760</v>
      </c>
    </row>
    <row r="715" spans="1:4" ht="12.75">
      <c r="A715" s="40">
        <v>18</v>
      </c>
      <c r="B715" s="41" t="s">
        <v>754</v>
      </c>
      <c r="C715" s="41">
        <v>2006</v>
      </c>
      <c r="D715" s="44">
        <v>5945.88</v>
      </c>
    </row>
    <row r="716" spans="1:4" ht="12.75">
      <c r="A716" s="40">
        <v>19</v>
      </c>
      <c r="B716" s="41" t="s">
        <v>755</v>
      </c>
      <c r="C716" s="41">
        <v>2006</v>
      </c>
      <c r="D716" s="44">
        <v>659</v>
      </c>
    </row>
    <row r="717" spans="1:4" ht="25.5">
      <c r="A717" s="40">
        <v>20</v>
      </c>
      <c r="B717" s="41" t="s">
        <v>756</v>
      </c>
      <c r="C717" s="41">
        <v>2006</v>
      </c>
      <c r="D717" s="44">
        <v>5995</v>
      </c>
    </row>
    <row r="718" spans="1:4" ht="12.75">
      <c r="A718" s="40">
        <v>21</v>
      </c>
      <c r="B718" s="41" t="s">
        <v>757</v>
      </c>
      <c r="C718" s="41">
        <v>2006</v>
      </c>
      <c r="D718" s="44">
        <v>4960.9</v>
      </c>
    </row>
    <row r="719" spans="1:4" ht="12.75">
      <c r="A719" s="40">
        <v>22</v>
      </c>
      <c r="B719" s="41" t="s">
        <v>758</v>
      </c>
      <c r="C719" s="41">
        <v>2006</v>
      </c>
      <c r="D719" s="44">
        <v>535.58</v>
      </c>
    </row>
    <row r="720" spans="1:4" ht="12.75">
      <c r="A720" s="40">
        <v>23</v>
      </c>
      <c r="B720" s="41" t="s">
        <v>759</v>
      </c>
      <c r="C720" s="41">
        <v>2006</v>
      </c>
      <c r="D720" s="44">
        <v>1947.12</v>
      </c>
    </row>
    <row r="721" spans="1:4" ht="12.75">
      <c r="A721" s="40">
        <v>24</v>
      </c>
      <c r="B721" s="41" t="s">
        <v>760</v>
      </c>
      <c r="C721" s="41">
        <v>2006</v>
      </c>
      <c r="D721" s="44">
        <v>1945.9</v>
      </c>
    </row>
    <row r="722" spans="1:4" ht="12.75">
      <c r="A722" s="40">
        <v>25</v>
      </c>
      <c r="B722" s="41" t="s">
        <v>761</v>
      </c>
      <c r="C722" s="41">
        <v>2006</v>
      </c>
      <c r="D722" s="44">
        <v>2800</v>
      </c>
    </row>
    <row r="723" spans="1:4" ht="12.75">
      <c r="A723" s="40">
        <v>26</v>
      </c>
      <c r="B723" s="41" t="s">
        <v>762</v>
      </c>
      <c r="C723" s="41">
        <v>2006</v>
      </c>
      <c r="D723" s="44">
        <v>4636</v>
      </c>
    </row>
    <row r="724" spans="1:4" ht="12.75">
      <c r="A724" s="40">
        <v>27</v>
      </c>
      <c r="B724" s="41" t="s">
        <v>763</v>
      </c>
      <c r="C724" s="41">
        <v>2006</v>
      </c>
      <c r="D724" s="44">
        <v>5389.96</v>
      </c>
    </row>
    <row r="725" spans="1:4" ht="12.75">
      <c r="A725" s="40">
        <v>28</v>
      </c>
      <c r="B725" s="41" t="s">
        <v>764</v>
      </c>
      <c r="C725" s="41">
        <v>2008</v>
      </c>
      <c r="D725" s="44">
        <v>827.16</v>
      </c>
    </row>
    <row r="726" spans="1:4" ht="12.75">
      <c r="A726" s="40">
        <v>29</v>
      </c>
      <c r="B726" s="41" t="s">
        <v>765</v>
      </c>
      <c r="C726" s="41">
        <v>2009</v>
      </c>
      <c r="D726" s="44">
        <v>7930</v>
      </c>
    </row>
    <row r="727" spans="1:4" s="72" customFormat="1" ht="12.75">
      <c r="A727" s="40"/>
      <c r="B727" s="48" t="s">
        <v>103</v>
      </c>
      <c r="C727" s="41"/>
      <c r="D727" s="49">
        <f>SUM(D697:D726)</f>
        <v>208535.35999999996</v>
      </c>
    </row>
    <row r="728" spans="1:4" ht="12.75">
      <c r="A728" s="40"/>
      <c r="B728" s="48"/>
      <c r="C728" s="41"/>
      <c r="D728" s="44"/>
    </row>
    <row r="729" spans="1:4" ht="12.75">
      <c r="A729" s="175" t="s">
        <v>1067</v>
      </c>
      <c r="B729" s="175"/>
      <c r="C729" s="175"/>
      <c r="D729" s="175"/>
    </row>
    <row r="730" spans="1:4" ht="38.25">
      <c r="A730" s="38" t="s">
        <v>0</v>
      </c>
      <c r="B730" s="38" t="s">
        <v>104</v>
      </c>
      <c r="C730" s="38" t="s">
        <v>9</v>
      </c>
      <c r="D730" s="39" t="s">
        <v>10</v>
      </c>
    </row>
    <row r="731" spans="1:4" ht="12.75">
      <c r="A731" s="40">
        <v>1</v>
      </c>
      <c r="B731" s="41" t="s">
        <v>766</v>
      </c>
      <c r="C731" s="41">
        <v>2004</v>
      </c>
      <c r="D731" s="44">
        <v>610</v>
      </c>
    </row>
    <row r="732" spans="1:4" ht="25.5">
      <c r="A732" s="40">
        <v>2</v>
      </c>
      <c r="B732" s="41" t="s">
        <v>767</v>
      </c>
      <c r="C732" s="41">
        <v>2004</v>
      </c>
      <c r="D732" s="44">
        <v>468</v>
      </c>
    </row>
    <row r="733" spans="1:4" ht="25.5">
      <c r="A733" s="40">
        <v>3</v>
      </c>
      <c r="B733" s="41" t="s">
        <v>768</v>
      </c>
      <c r="C733" s="41">
        <v>2004</v>
      </c>
      <c r="D733" s="44">
        <v>4430</v>
      </c>
    </row>
    <row r="734" spans="1:4" ht="25.5">
      <c r="A734" s="40">
        <v>4</v>
      </c>
      <c r="B734" s="41" t="s">
        <v>769</v>
      </c>
      <c r="C734" s="41">
        <v>2006</v>
      </c>
      <c r="D734" s="44">
        <v>6783.2</v>
      </c>
    </row>
    <row r="735" spans="1:4" ht="12.75">
      <c r="A735" s="40">
        <v>5</v>
      </c>
      <c r="B735" s="41" t="s">
        <v>770</v>
      </c>
      <c r="C735" s="41">
        <v>2006</v>
      </c>
      <c r="D735" s="44">
        <v>4318.8</v>
      </c>
    </row>
    <row r="736" spans="1:4" ht="12.75">
      <c r="A736" s="40">
        <v>6</v>
      </c>
      <c r="B736" s="41" t="s">
        <v>771</v>
      </c>
      <c r="C736" s="41">
        <v>2006</v>
      </c>
      <c r="D736" s="44">
        <v>999</v>
      </c>
    </row>
    <row r="737" spans="1:4" ht="25.5">
      <c r="A737" s="40">
        <v>7</v>
      </c>
      <c r="B737" s="41" t="s">
        <v>772</v>
      </c>
      <c r="C737" s="41">
        <v>2006</v>
      </c>
      <c r="D737" s="44">
        <v>2000</v>
      </c>
    </row>
    <row r="738" spans="1:4" ht="12.75">
      <c r="A738" s="40">
        <v>8</v>
      </c>
      <c r="B738" s="41" t="s">
        <v>773</v>
      </c>
      <c r="C738" s="41">
        <v>2006</v>
      </c>
      <c r="D738" s="44">
        <v>1179</v>
      </c>
    </row>
    <row r="739" spans="1:4" ht="25.5">
      <c r="A739" s="40">
        <v>9</v>
      </c>
      <c r="B739" s="41" t="s">
        <v>774</v>
      </c>
      <c r="C739" s="41">
        <v>2007</v>
      </c>
      <c r="D739" s="44">
        <v>16790</v>
      </c>
    </row>
    <row r="740" spans="1:4" ht="25.5">
      <c r="A740" s="40">
        <v>10</v>
      </c>
      <c r="B740" s="41" t="s">
        <v>775</v>
      </c>
      <c r="C740" s="41">
        <v>2007</v>
      </c>
      <c r="D740" s="44">
        <v>4199</v>
      </c>
    </row>
    <row r="741" spans="1:4" ht="12.75">
      <c r="A741" s="40">
        <v>11</v>
      </c>
      <c r="B741" s="41" t="s">
        <v>776</v>
      </c>
      <c r="C741" s="41">
        <v>2008</v>
      </c>
      <c r="D741" s="44">
        <v>7312.68</v>
      </c>
    </row>
    <row r="742" spans="1:4" ht="25.5">
      <c r="A742" s="40">
        <v>12</v>
      </c>
      <c r="B742" s="41" t="s">
        <v>777</v>
      </c>
      <c r="C742" s="41">
        <v>2008</v>
      </c>
      <c r="D742" s="44">
        <v>49004.2</v>
      </c>
    </row>
    <row r="743" spans="1:4" ht="25.5">
      <c r="A743" s="40">
        <v>13</v>
      </c>
      <c r="B743" s="41" t="s">
        <v>778</v>
      </c>
      <c r="C743" s="41">
        <v>2008</v>
      </c>
      <c r="D743" s="44">
        <v>4611.6</v>
      </c>
    </row>
    <row r="744" spans="1:4" ht="25.5">
      <c r="A744" s="40">
        <v>14</v>
      </c>
      <c r="B744" s="41" t="s">
        <v>779</v>
      </c>
      <c r="C744" s="41">
        <v>2008</v>
      </c>
      <c r="D744" s="44">
        <v>657.58</v>
      </c>
    </row>
    <row r="745" spans="1:4" ht="25.5">
      <c r="A745" s="40">
        <v>15</v>
      </c>
      <c r="B745" s="41" t="s">
        <v>780</v>
      </c>
      <c r="C745" s="41">
        <v>2009</v>
      </c>
      <c r="D745" s="44">
        <v>7930</v>
      </c>
    </row>
    <row r="746" spans="1:4" ht="12.75">
      <c r="A746" s="40"/>
      <c r="B746" s="48" t="s">
        <v>103</v>
      </c>
      <c r="C746" s="41"/>
      <c r="D746" s="49">
        <f>SUM(D731:D745)</f>
        <v>111293.06000000001</v>
      </c>
    </row>
    <row r="747" spans="1:4" ht="12.75">
      <c r="A747" s="176" t="s">
        <v>58</v>
      </c>
      <c r="B747" s="176"/>
      <c r="C747" s="176"/>
      <c r="D747" s="176"/>
    </row>
    <row r="748" spans="1:4" ht="12.75">
      <c r="A748" s="175" t="s">
        <v>1066</v>
      </c>
      <c r="B748" s="175"/>
      <c r="C748" s="175"/>
      <c r="D748" s="175"/>
    </row>
    <row r="749" spans="1:4" ht="38.25">
      <c r="A749" s="38" t="s">
        <v>0</v>
      </c>
      <c r="B749" s="38" t="s">
        <v>8</v>
      </c>
      <c r="C749" s="38" t="s">
        <v>9</v>
      </c>
      <c r="D749" s="39" t="s">
        <v>10</v>
      </c>
    </row>
    <row r="750" spans="1:4" ht="12.75">
      <c r="A750" s="40">
        <v>1</v>
      </c>
      <c r="B750" s="41" t="s">
        <v>801</v>
      </c>
      <c r="C750" s="41">
        <v>2007</v>
      </c>
      <c r="D750" s="44">
        <v>6299.99</v>
      </c>
    </row>
    <row r="751" spans="1:4" ht="12.75">
      <c r="A751" s="40"/>
      <c r="B751" s="41" t="s">
        <v>802</v>
      </c>
      <c r="C751" s="41">
        <v>2007</v>
      </c>
      <c r="D751" s="44">
        <v>950</v>
      </c>
    </row>
    <row r="752" spans="1:4" ht="12.75">
      <c r="A752" s="40">
        <v>2</v>
      </c>
      <c r="B752" s="41" t="s">
        <v>803</v>
      </c>
      <c r="C752" s="41">
        <v>2007</v>
      </c>
      <c r="D752" s="44">
        <v>1099.95</v>
      </c>
    </row>
    <row r="753" spans="1:4" ht="12.75">
      <c r="A753" s="40">
        <v>3</v>
      </c>
      <c r="B753" s="41" t="s">
        <v>804</v>
      </c>
      <c r="C753" s="41">
        <v>2007</v>
      </c>
      <c r="D753" s="44">
        <v>450</v>
      </c>
    </row>
    <row r="754" spans="1:4" ht="12.75">
      <c r="A754" s="40">
        <v>4</v>
      </c>
      <c r="B754" s="41" t="s">
        <v>805</v>
      </c>
      <c r="C754" s="41">
        <v>2007</v>
      </c>
      <c r="D754" s="44">
        <v>340</v>
      </c>
    </row>
    <row r="755" spans="1:4" ht="12.75">
      <c r="A755" s="40">
        <v>5</v>
      </c>
      <c r="B755" s="41" t="s">
        <v>806</v>
      </c>
      <c r="C755" s="41">
        <v>2007</v>
      </c>
      <c r="D755" s="44">
        <v>410</v>
      </c>
    </row>
    <row r="756" spans="1:4" ht="12.75">
      <c r="A756" s="40">
        <v>6</v>
      </c>
      <c r="B756" s="41" t="s">
        <v>807</v>
      </c>
      <c r="C756" s="41">
        <v>2007</v>
      </c>
      <c r="D756" s="44">
        <v>650</v>
      </c>
    </row>
    <row r="757" spans="1:4" ht="12.75">
      <c r="A757" s="40">
        <v>7</v>
      </c>
      <c r="B757" s="41" t="s">
        <v>808</v>
      </c>
      <c r="C757" s="41">
        <v>2007</v>
      </c>
      <c r="D757" s="44">
        <v>750</v>
      </c>
    </row>
    <row r="758" spans="1:4" ht="12.75">
      <c r="A758" s="40">
        <v>8</v>
      </c>
      <c r="B758" s="41" t="s">
        <v>809</v>
      </c>
      <c r="C758" s="41">
        <v>2007</v>
      </c>
      <c r="D758" s="44">
        <v>2500</v>
      </c>
    </row>
    <row r="759" spans="1:4" ht="12.75">
      <c r="A759" s="40">
        <v>9</v>
      </c>
      <c r="B759" s="41" t="s">
        <v>810</v>
      </c>
      <c r="C759" s="41">
        <v>2007</v>
      </c>
      <c r="D759" s="44">
        <v>1250</v>
      </c>
    </row>
    <row r="760" spans="1:4" ht="12.75">
      <c r="A760" s="40">
        <v>10</v>
      </c>
      <c r="B760" s="41" t="s">
        <v>811</v>
      </c>
      <c r="C760" s="41">
        <v>2007</v>
      </c>
      <c r="D760" s="44">
        <v>410.01</v>
      </c>
    </row>
    <row r="761" spans="1:4" ht="12.75">
      <c r="A761" s="40">
        <v>11</v>
      </c>
      <c r="B761" s="41" t="s">
        <v>812</v>
      </c>
      <c r="C761" s="41">
        <v>2007</v>
      </c>
      <c r="D761" s="44">
        <v>300</v>
      </c>
    </row>
    <row r="762" spans="1:4" ht="12.75">
      <c r="A762" s="40">
        <v>12</v>
      </c>
      <c r="B762" s="41" t="s">
        <v>813</v>
      </c>
      <c r="C762" s="41">
        <v>2007</v>
      </c>
      <c r="D762" s="44">
        <v>1630</v>
      </c>
    </row>
    <row r="763" spans="1:4" ht="12.75">
      <c r="A763" s="40">
        <v>13</v>
      </c>
      <c r="B763" s="41" t="s">
        <v>814</v>
      </c>
      <c r="C763" s="41">
        <v>2007</v>
      </c>
      <c r="D763" s="44">
        <v>1500</v>
      </c>
    </row>
    <row r="764" spans="1:4" ht="12.75">
      <c r="A764" s="40">
        <v>14</v>
      </c>
      <c r="B764" s="41" t="s">
        <v>815</v>
      </c>
      <c r="C764" s="41">
        <v>2007</v>
      </c>
      <c r="D764" s="44">
        <v>360</v>
      </c>
    </row>
    <row r="765" spans="1:4" ht="12.75">
      <c r="A765" s="40">
        <v>15</v>
      </c>
      <c r="B765" s="41" t="s">
        <v>816</v>
      </c>
      <c r="C765" s="41">
        <v>2007</v>
      </c>
      <c r="D765" s="44">
        <v>605</v>
      </c>
    </row>
    <row r="766" spans="1:4" ht="25.5">
      <c r="A766" s="40">
        <v>16</v>
      </c>
      <c r="B766" s="41" t="s">
        <v>817</v>
      </c>
      <c r="C766" s="41">
        <v>2008</v>
      </c>
      <c r="D766" s="44">
        <v>5997</v>
      </c>
    </row>
    <row r="767" spans="1:4" ht="25.5">
      <c r="A767" s="40">
        <v>17</v>
      </c>
      <c r="B767" s="41" t="s">
        <v>818</v>
      </c>
      <c r="C767" s="41">
        <v>2008</v>
      </c>
      <c r="D767" s="44">
        <v>2299</v>
      </c>
    </row>
    <row r="768" spans="1:4" ht="12.75">
      <c r="A768" s="40"/>
      <c r="B768" s="48" t="s">
        <v>103</v>
      </c>
      <c r="C768" s="41"/>
      <c r="D768" s="44"/>
    </row>
    <row r="769" spans="1:4" ht="12.75">
      <c r="A769" s="40"/>
      <c r="B769" s="48"/>
      <c r="C769" s="41"/>
      <c r="D769" s="44"/>
    </row>
    <row r="770" spans="1:4" ht="12.75">
      <c r="A770" s="175" t="s">
        <v>1067</v>
      </c>
      <c r="B770" s="175"/>
      <c r="C770" s="175"/>
      <c r="D770" s="175"/>
    </row>
    <row r="771" spans="1:4" ht="38.25">
      <c r="A771" s="38" t="s">
        <v>0</v>
      </c>
      <c r="B771" s="38" t="s">
        <v>104</v>
      </c>
      <c r="C771" s="38" t="s">
        <v>9</v>
      </c>
      <c r="D771" s="39" t="s">
        <v>10</v>
      </c>
    </row>
    <row r="772" spans="1:4" ht="12.75">
      <c r="A772" s="40">
        <v>1</v>
      </c>
      <c r="B772" s="41" t="s">
        <v>819</v>
      </c>
      <c r="C772" s="41">
        <v>2007</v>
      </c>
      <c r="D772" s="44">
        <v>3399</v>
      </c>
    </row>
    <row r="773" spans="1:4" ht="12.75">
      <c r="A773" s="40">
        <v>2</v>
      </c>
      <c r="B773" s="41" t="s">
        <v>820</v>
      </c>
      <c r="C773" s="41">
        <v>2008</v>
      </c>
      <c r="D773" s="44">
        <v>2449</v>
      </c>
    </row>
    <row r="774" spans="1:4" ht="12.75">
      <c r="A774" s="40"/>
      <c r="B774" s="48" t="s">
        <v>103</v>
      </c>
      <c r="C774" s="41"/>
      <c r="D774" s="44"/>
    </row>
  </sheetData>
  <sheetProtection/>
  <mergeCells count="72">
    <mergeCell ref="A251:D251"/>
    <mergeCell ref="A262:D262"/>
    <mergeCell ref="A498:D498"/>
    <mergeCell ref="A527:D527"/>
    <mergeCell ref="A499:D499"/>
    <mergeCell ref="A518:D518"/>
    <mergeCell ref="A413:D413"/>
    <mergeCell ref="A294:D294"/>
    <mergeCell ref="A331:D331"/>
    <mergeCell ref="A353:D353"/>
    <mergeCell ref="A354:D354"/>
    <mergeCell ref="A409:D409"/>
    <mergeCell ref="A295:D295"/>
    <mergeCell ref="A315:D315"/>
    <mergeCell ref="A332:D332"/>
    <mergeCell ref="A217:D217"/>
    <mergeCell ref="A271:D271"/>
    <mergeCell ref="A288:D288"/>
    <mergeCell ref="A148:D148"/>
    <mergeCell ref="A165:D165"/>
    <mergeCell ref="A175:D175"/>
    <mergeCell ref="A194:D194"/>
    <mergeCell ref="A204:D204"/>
    <mergeCell ref="A224:D224"/>
    <mergeCell ref="A242:D242"/>
    <mergeCell ref="A594:D594"/>
    <mergeCell ref="A607:D607"/>
    <mergeCell ref="A441:D441"/>
    <mergeCell ref="A463:D463"/>
    <mergeCell ref="A473:D473"/>
    <mergeCell ref="A576:D576"/>
    <mergeCell ref="A575:D575"/>
    <mergeCell ref="A528:D528"/>
    <mergeCell ref="A564:D564"/>
    <mergeCell ref="A571:D571"/>
    <mergeCell ref="A129:D129"/>
    <mergeCell ref="A141:D141"/>
    <mergeCell ref="A440:D440"/>
    <mergeCell ref="A414:D414"/>
    <mergeCell ref="A430:D430"/>
    <mergeCell ref="A436:D436"/>
    <mergeCell ref="A223:D223"/>
    <mergeCell ref="A250:D250"/>
    <mergeCell ref="A270:D270"/>
    <mergeCell ref="A198:D198"/>
    <mergeCell ref="A611:D611"/>
    <mergeCell ref="A218:D218"/>
    <mergeCell ref="A199:D199"/>
    <mergeCell ref="A3:D3"/>
    <mergeCell ref="A128:D128"/>
    <mergeCell ref="A147:D147"/>
    <mergeCell ref="A174:D174"/>
    <mergeCell ref="A4:D4"/>
    <mergeCell ref="A107:D107"/>
    <mergeCell ref="A124:D124"/>
    <mergeCell ref="A645:D645"/>
    <mergeCell ref="A748:D748"/>
    <mergeCell ref="A770:D770"/>
    <mergeCell ref="A747:D747"/>
    <mergeCell ref="A729:D729"/>
    <mergeCell ref="A694:D694"/>
    <mergeCell ref="A695:D695"/>
    <mergeCell ref="A478:D478"/>
    <mergeCell ref="A656:D656"/>
    <mergeCell ref="A679:D679"/>
    <mergeCell ref="A690:D690"/>
    <mergeCell ref="A649:D649"/>
    <mergeCell ref="A523:D523"/>
    <mergeCell ref="A655:D655"/>
    <mergeCell ref="A650:D650"/>
    <mergeCell ref="A612:D612"/>
    <mergeCell ref="A632:D632"/>
  </mergeCells>
  <printOptions/>
  <pageMargins left="0.7" right="0.7" top="0.75" bottom="0.75" header="0.3" footer="0.3"/>
  <pageSetup horizontalDpi="600" verticalDpi="600" orientation="portrait" paperSize="9" scale="75" r:id="rId1"/>
  <rowBreaks count="12" manualBreakCount="12">
    <brk id="52" max="3" man="1"/>
    <brk id="106" max="3" man="1"/>
    <brk id="146" max="3" man="1"/>
    <brk id="197" max="3" man="1"/>
    <brk id="249" max="3" man="1"/>
    <brk id="293" max="3" man="1"/>
    <brk id="352" max="3" man="1"/>
    <brk id="412" max="3" man="1"/>
    <brk id="462" max="3" man="1"/>
    <brk id="563" max="3" man="1"/>
    <brk id="630" max="3" man="1"/>
    <brk id="69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198"/>
  <sheetViews>
    <sheetView zoomScalePageLayoutView="0" workbookViewId="0" topLeftCell="A1">
      <selection activeCell="B13" sqref="B13"/>
    </sheetView>
  </sheetViews>
  <sheetFormatPr defaultColWidth="8.796875" defaultRowHeight="14.25"/>
  <cols>
    <col min="1" max="1" width="35.69921875" style="75" customWidth="1"/>
    <col min="2" max="2" width="45.69921875" style="162" customWidth="1"/>
    <col min="3" max="3" width="9" style="75" customWidth="1"/>
    <col min="4" max="16384" width="9" style="76" customWidth="1"/>
  </cols>
  <sheetData>
    <row r="2" spans="1:2" ht="59.25" customHeight="1">
      <c r="A2" s="74" t="s">
        <v>829</v>
      </c>
      <c r="B2" s="39" t="s">
        <v>830</v>
      </c>
    </row>
    <row r="3" spans="1:2" ht="12.75">
      <c r="A3" s="77"/>
      <c r="B3" s="140"/>
    </row>
    <row r="4" spans="1:2" ht="12.75">
      <c r="A4" s="177" t="s">
        <v>36</v>
      </c>
      <c r="B4" s="177"/>
    </row>
    <row r="5" spans="1:2" ht="12.75">
      <c r="A5" s="78" t="s">
        <v>832</v>
      </c>
      <c r="B5" s="157"/>
    </row>
    <row r="6" spans="1:2" ht="12.75">
      <c r="A6" s="78" t="s">
        <v>1069</v>
      </c>
      <c r="B6" s="157">
        <v>16149.17</v>
      </c>
    </row>
    <row r="7" spans="1:2" ht="12.75">
      <c r="A7" s="78" t="s">
        <v>833</v>
      </c>
      <c r="B7" s="157">
        <v>0</v>
      </c>
    </row>
    <row r="8" spans="1:2" ht="12.75">
      <c r="A8" s="78" t="s">
        <v>1070</v>
      </c>
      <c r="B8" s="157">
        <v>0</v>
      </c>
    </row>
    <row r="9" spans="1:2" ht="12.75">
      <c r="A9" s="78" t="s">
        <v>1071</v>
      </c>
      <c r="B9" s="157">
        <v>0</v>
      </c>
    </row>
    <row r="10" spans="1:2" ht="12.75">
      <c r="A10" s="78" t="s">
        <v>1072</v>
      </c>
      <c r="B10" s="157">
        <v>176875.22</v>
      </c>
    </row>
    <row r="11" spans="1:2" ht="38.25">
      <c r="A11" s="69" t="s">
        <v>1073</v>
      </c>
      <c r="B11" s="157">
        <v>160715.75</v>
      </c>
    </row>
    <row r="12" spans="1:2" ht="12.75">
      <c r="A12" s="78" t="s">
        <v>834</v>
      </c>
      <c r="B12" s="157">
        <v>0</v>
      </c>
    </row>
    <row r="13" spans="1:2" ht="12.75">
      <c r="A13" s="74" t="s">
        <v>835</v>
      </c>
      <c r="B13" s="158">
        <f>SUM(B5:B12)</f>
        <v>353740.14</v>
      </c>
    </row>
    <row r="14" spans="1:2" ht="12.75">
      <c r="A14" s="177" t="s">
        <v>836</v>
      </c>
      <c r="B14" s="177"/>
    </row>
    <row r="15" spans="1:2" ht="12.75">
      <c r="A15" s="78" t="s">
        <v>832</v>
      </c>
      <c r="B15" s="157"/>
    </row>
    <row r="16" spans="1:2" ht="12.75">
      <c r="A16" s="78" t="s">
        <v>1069</v>
      </c>
      <c r="B16" s="157"/>
    </row>
    <row r="17" spans="1:2" ht="12.75">
      <c r="A17" s="78" t="s">
        <v>833</v>
      </c>
      <c r="B17" s="157">
        <v>488239</v>
      </c>
    </row>
    <row r="18" spans="1:2" ht="12.75">
      <c r="A18" s="78" t="s">
        <v>1070</v>
      </c>
      <c r="B18" s="157"/>
    </row>
    <row r="19" spans="1:2" ht="12.75">
      <c r="A19" s="78" t="s">
        <v>1071</v>
      </c>
      <c r="B19" s="157"/>
    </row>
    <row r="20" spans="1:2" ht="12.75">
      <c r="A20" s="78" t="s">
        <v>1072</v>
      </c>
      <c r="B20" s="157"/>
    </row>
    <row r="21" spans="1:2" ht="38.25">
      <c r="A21" s="69" t="s">
        <v>1073</v>
      </c>
      <c r="B21" s="157">
        <v>100643</v>
      </c>
    </row>
    <row r="22" spans="1:2" ht="12.75">
      <c r="A22" s="78" t="s">
        <v>834</v>
      </c>
      <c r="B22" s="157">
        <f>SUM(B17:B21)</f>
        <v>588882</v>
      </c>
    </row>
    <row r="23" spans="1:2" ht="12.75">
      <c r="A23" s="74" t="s">
        <v>835</v>
      </c>
      <c r="B23" s="158">
        <v>588882</v>
      </c>
    </row>
    <row r="24" spans="1:2" ht="12.75">
      <c r="A24" s="177" t="s">
        <v>38</v>
      </c>
      <c r="B24" s="177"/>
    </row>
    <row r="25" spans="1:2" ht="12.75">
      <c r="A25" s="78" t="s">
        <v>832</v>
      </c>
      <c r="B25" s="157">
        <v>46550.75</v>
      </c>
    </row>
    <row r="26" spans="1:2" ht="12.75">
      <c r="A26" s="78" t="s">
        <v>1069</v>
      </c>
      <c r="B26" s="157">
        <v>27875.71</v>
      </c>
    </row>
    <row r="27" spans="1:2" ht="12.75">
      <c r="A27" s="78" t="s">
        <v>833</v>
      </c>
      <c r="B27" s="157">
        <v>16297.25</v>
      </c>
    </row>
    <row r="28" spans="1:2" ht="12.75">
      <c r="A28" s="78" t="s">
        <v>1070</v>
      </c>
      <c r="B28" s="157">
        <v>105891.08</v>
      </c>
    </row>
    <row r="29" spans="1:2" ht="12.75">
      <c r="A29" s="78" t="s">
        <v>1071</v>
      </c>
      <c r="B29" s="157">
        <v>8600</v>
      </c>
    </row>
    <row r="30" spans="1:2" ht="12.75">
      <c r="A30" s="78" t="s">
        <v>1072</v>
      </c>
      <c r="B30" s="157">
        <v>29024.82</v>
      </c>
    </row>
    <row r="31" spans="1:2" ht="38.25">
      <c r="A31" s="69" t="s">
        <v>1073</v>
      </c>
      <c r="B31" s="157">
        <v>399748.5</v>
      </c>
    </row>
    <row r="32" spans="1:2" ht="12.75">
      <c r="A32" s="78" t="s">
        <v>834</v>
      </c>
      <c r="B32" s="157">
        <v>199.71</v>
      </c>
    </row>
    <row r="33" spans="1:2" ht="12.75">
      <c r="A33" s="78" t="s">
        <v>1068</v>
      </c>
      <c r="B33" s="157">
        <f>13269.22+11062.41</f>
        <v>24331.629999999997</v>
      </c>
    </row>
    <row r="34" spans="1:2" ht="12.75">
      <c r="A34" s="74" t="s">
        <v>835</v>
      </c>
      <c r="B34" s="158">
        <f>SUM(B25:B33)</f>
        <v>658519.45</v>
      </c>
    </row>
    <row r="35" spans="1:2" ht="12.75">
      <c r="A35" s="177" t="s">
        <v>40</v>
      </c>
      <c r="B35" s="177"/>
    </row>
    <row r="36" spans="1:2" ht="12.75">
      <c r="A36" s="78" t="s">
        <v>832</v>
      </c>
      <c r="B36" s="157">
        <v>0</v>
      </c>
    </row>
    <row r="37" spans="1:2" ht="12.75">
      <c r="A37" s="78" t="s">
        <v>1069</v>
      </c>
      <c r="B37" s="157">
        <v>71556</v>
      </c>
    </row>
    <row r="38" spans="1:2" ht="12.75">
      <c r="A38" s="78" t="s">
        <v>833</v>
      </c>
      <c r="B38" s="157">
        <v>40948</v>
      </c>
    </row>
    <row r="39" spans="1:2" ht="12.75">
      <c r="A39" s="78" t="s">
        <v>1070</v>
      </c>
      <c r="B39" s="157">
        <v>338770</v>
      </c>
    </row>
    <row r="40" spans="1:2" ht="12.75">
      <c r="A40" s="78" t="s">
        <v>1071</v>
      </c>
      <c r="B40" s="157">
        <v>0</v>
      </c>
    </row>
    <row r="41" spans="1:2" ht="12.75">
      <c r="A41" s="78" t="s">
        <v>1072</v>
      </c>
      <c r="B41" s="157">
        <v>14170</v>
      </c>
    </row>
    <row r="42" spans="1:2" ht="38.25">
      <c r="A42" s="69" t="s">
        <v>1073</v>
      </c>
      <c r="B42" s="157">
        <v>377847</v>
      </c>
    </row>
    <row r="43" spans="1:2" ht="12.75">
      <c r="A43" s="78" t="s">
        <v>834</v>
      </c>
      <c r="B43" s="157">
        <v>1153.76</v>
      </c>
    </row>
    <row r="44" spans="1:2" ht="12.75">
      <c r="A44" s="74" t="s">
        <v>835</v>
      </c>
      <c r="B44" s="158">
        <v>844444.76</v>
      </c>
    </row>
    <row r="45" spans="1:2" ht="12.75">
      <c r="A45" s="177" t="s">
        <v>39</v>
      </c>
      <c r="B45" s="177"/>
    </row>
    <row r="46" spans="1:2" ht="12.75">
      <c r="A46" s="78" t="s">
        <v>832</v>
      </c>
      <c r="B46" s="157">
        <v>34834.52</v>
      </c>
    </row>
    <row r="47" spans="1:2" ht="12.75">
      <c r="A47" s="78" t="s">
        <v>1069</v>
      </c>
      <c r="B47" s="157">
        <v>19650.89</v>
      </c>
    </row>
    <row r="48" spans="1:2" ht="12.75">
      <c r="A48" s="78" t="s">
        <v>833</v>
      </c>
      <c r="B48" s="157">
        <v>27080.66</v>
      </c>
    </row>
    <row r="49" spans="1:2" ht="12.75">
      <c r="A49" s="78" t="s">
        <v>1070</v>
      </c>
      <c r="B49" s="157">
        <v>245669.03</v>
      </c>
    </row>
    <row r="50" spans="1:2" ht="12.75">
      <c r="A50" s="78" t="s">
        <v>1071</v>
      </c>
      <c r="B50" s="157">
        <v>0</v>
      </c>
    </row>
    <row r="51" spans="1:2" ht="12.75">
      <c r="A51" s="78" t="s">
        <v>1072</v>
      </c>
      <c r="B51" s="157">
        <v>91215.57</v>
      </c>
    </row>
    <row r="52" spans="1:2" ht="38.25">
      <c r="A52" s="69" t="s">
        <v>1073</v>
      </c>
      <c r="B52" s="157">
        <v>313184.48</v>
      </c>
    </row>
    <row r="53" spans="1:2" ht="12.75">
      <c r="A53" s="78" t="s">
        <v>834</v>
      </c>
      <c r="B53" s="157">
        <v>0</v>
      </c>
    </row>
    <row r="54" spans="1:2" ht="12.75">
      <c r="A54" s="74" t="s">
        <v>835</v>
      </c>
      <c r="B54" s="159">
        <f>SUM(B46:B53)</f>
        <v>731635.1499999999</v>
      </c>
    </row>
    <row r="55" spans="1:2" ht="12.75">
      <c r="A55" s="177" t="s">
        <v>41</v>
      </c>
      <c r="B55" s="177"/>
    </row>
    <row r="56" spans="1:2" ht="12.75">
      <c r="A56" s="78" t="s">
        <v>832</v>
      </c>
      <c r="B56" s="157">
        <v>271</v>
      </c>
    </row>
    <row r="57" spans="1:2" ht="12.75">
      <c r="A57" s="78" t="s">
        <v>1069</v>
      </c>
      <c r="B57" s="157">
        <v>6546</v>
      </c>
    </row>
    <row r="58" spans="1:2" ht="12.75">
      <c r="A58" s="78" t="s">
        <v>833</v>
      </c>
      <c r="B58" s="157"/>
    </row>
    <row r="59" spans="1:2" ht="12.75">
      <c r="A59" s="78" t="s">
        <v>1070</v>
      </c>
      <c r="B59" s="157"/>
    </row>
    <row r="60" spans="1:2" ht="12.75">
      <c r="A60" s="78" t="s">
        <v>1071</v>
      </c>
      <c r="B60" s="157"/>
    </row>
    <row r="61" spans="1:2" ht="12.75">
      <c r="A61" s="78" t="s">
        <v>1072</v>
      </c>
      <c r="B61" s="157">
        <v>2773</v>
      </c>
    </row>
    <row r="62" spans="1:2" ht="38.25">
      <c r="A62" s="69" t="s">
        <v>1073</v>
      </c>
      <c r="B62" s="157">
        <v>33108</v>
      </c>
    </row>
    <row r="63" spans="1:2" ht="12.75">
      <c r="A63" s="78" t="s">
        <v>834</v>
      </c>
      <c r="B63" s="157"/>
    </row>
    <row r="64" spans="1:2" ht="12.75">
      <c r="A64" s="74" t="s">
        <v>835</v>
      </c>
      <c r="B64" s="160">
        <f>SUM(B56:B63)</f>
        <v>42698</v>
      </c>
    </row>
    <row r="65" spans="1:2" ht="12.75">
      <c r="A65" s="177" t="s">
        <v>42</v>
      </c>
      <c r="B65" s="177"/>
    </row>
    <row r="66" spans="1:2" ht="12.75">
      <c r="A66" s="78" t="s">
        <v>832</v>
      </c>
      <c r="B66" s="157"/>
    </row>
    <row r="67" spans="1:2" ht="12.75">
      <c r="A67" s="78" t="s">
        <v>1069</v>
      </c>
      <c r="B67" s="157"/>
    </row>
    <row r="68" spans="1:2" ht="12.75">
      <c r="A68" s="78" t="s">
        <v>833</v>
      </c>
      <c r="B68" s="157"/>
    </row>
    <row r="69" spans="1:2" ht="12.75">
      <c r="A69" s="78" t="s">
        <v>1070</v>
      </c>
      <c r="B69" s="157"/>
    </row>
    <row r="70" spans="1:2" ht="12.75">
      <c r="A70" s="78" t="s">
        <v>1071</v>
      </c>
      <c r="B70" s="157"/>
    </row>
    <row r="71" spans="1:2" ht="12.75">
      <c r="A71" s="78" t="s">
        <v>1074</v>
      </c>
      <c r="B71" s="157">
        <v>5852410</v>
      </c>
    </row>
    <row r="72" spans="1:2" ht="38.25">
      <c r="A72" s="69" t="s">
        <v>1073</v>
      </c>
      <c r="B72" s="157">
        <v>95279.63</v>
      </c>
    </row>
    <row r="73" spans="1:2" ht="12.75">
      <c r="A73" s="78" t="s">
        <v>834</v>
      </c>
      <c r="B73" s="157">
        <v>194772.9</v>
      </c>
    </row>
    <row r="74" spans="1:2" ht="12.75">
      <c r="A74" s="74" t="s">
        <v>835</v>
      </c>
      <c r="B74" s="158">
        <f>SUM(B71:B73)</f>
        <v>6142462.53</v>
      </c>
    </row>
    <row r="75" spans="1:2" ht="12.75">
      <c r="A75" s="177" t="s">
        <v>43</v>
      </c>
      <c r="B75" s="177"/>
    </row>
    <row r="76" spans="1:2" ht="12.75">
      <c r="A76" s="78" t="s">
        <v>832</v>
      </c>
      <c r="B76" s="157"/>
    </row>
    <row r="77" spans="1:2" ht="12.75">
      <c r="A77" s="78" t="s">
        <v>1069</v>
      </c>
      <c r="B77" s="157"/>
    </row>
    <row r="78" spans="1:2" ht="12.75">
      <c r="A78" s="78" t="s">
        <v>833</v>
      </c>
      <c r="B78" s="157"/>
    </row>
    <row r="79" spans="1:2" ht="12.75">
      <c r="A79" s="78" t="s">
        <v>1070</v>
      </c>
      <c r="B79" s="157"/>
    </row>
    <row r="80" spans="1:2" ht="12.75">
      <c r="A80" s="78" t="s">
        <v>1071</v>
      </c>
      <c r="B80" s="157"/>
    </row>
    <row r="81" spans="1:2" ht="12.75">
      <c r="A81" s="78" t="s">
        <v>1072</v>
      </c>
      <c r="B81" s="157"/>
    </row>
    <row r="82" spans="1:2" ht="38.25">
      <c r="A82" s="69" t="s">
        <v>1073</v>
      </c>
      <c r="B82" s="157">
        <v>46157</v>
      </c>
    </row>
    <row r="83" spans="1:2" ht="12.75">
      <c r="A83" s="78" t="s">
        <v>834</v>
      </c>
      <c r="B83" s="157">
        <v>6021</v>
      </c>
    </row>
    <row r="84" spans="1:2" ht="12.75">
      <c r="A84" s="74" t="s">
        <v>835</v>
      </c>
      <c r="B84" s="158">
        <f>SUM(B76:B83)</f>
        <v>52178</v>
      </c>
    </row>
    <row r="85" spans="1:2" ht="12.75">
      <c r="A85" s="177" t="s">
        <v>44</v>
      </c>
      <c r="B85" s="177"/>
    </row>
    <row r="86" spans="1:2" ht="12.75">
      <c r="A86" s="78" t="s">
        <v>832</v>
      </c>
      <c r="B86" s="157"/>
    </row>
    <row r="87" spans="1:2" ht="12.75">
      <c r="A87" s="78" t="s">
        <v>1069</v>
      </c>
      <c r="B87" s="157"/>
    </row>
    <row r="88" spans="1:2" ht="12.75">
      <c r="A88" s="78" t="s">
        <v>833</v>
      </c>
      <c r="B88" s="157"/>
    </row>
    <row r="89" spans="1:2" ht="12.75">
      <c r="A89" s="78" t="s">
        <v>1070</v>
      </c>
      <c r="B89" s="157"/>
    </row>
    <row r="90" spans="1:2" ht="12.75">
      <c r="A90" s="78" t="s">
        <v>1071</v>
      </c>
      <c r="B90" s="157"/>
    </row>
    <row r="91" spans="1:2" ht="12.75">
      <c r="A91" s="78" t="s">
        <v>1072</v>
      </c>
      <c r="B91" s="157">
        <v>57488.3</v>
      </c>
    </row>
    <row r="92" spans="1:2" ht="38.25">
      <c r="A92" s="69" t="s">
        <v>1073</v>
      </c>
      <c r="B92" s="157"/>
    </row>
    <row r="93" spans="1:2" ht="12.75">
      <c r="A93" s="78" t="s">
        <v>834</v>
      </c>
      <c r="B93" s="157"/>
    </row>
    <row r="94" spans="1:2" ht="12.75">
      <c r="A94" s="74" t="s">
        <v>835</v>
      </c>
      <c r="B94" s="158">
        <f>SUM(B86:B93)</f>
        <v>57488.3</v>
      </c>
    </row>
    <row r="95" spans="1:2" ht="12.75">
      <c r="A95" s="177" t="s">
        <v>45</v>
      </c>
      <c r="B95" s="177"/>
    </row>
    <row r="96" spans="1:2" ht="12.75">
      <c r="A96" s="78" t="s">
        <v>832</v>
      </c>
      <c r="B96" s="157">
        <v>68144.03</v>
      </c>
    </row>
    <row r="97" spans="1:2" ht="12.75">
      <c r="A97" s="78" t="s">
        <v>1069</v>
      </c>
      <c r="B97" s="157">
        <v>0</v>
      </c>
    </row>
    <row r="98" spans="1:2" ht="12.75">
      <c r="A98" s="78" t="s">
        <v>833</v>
      </c>
      <c r="B98" s="157">
        <v>0</v>
      </c>
    </row>
    <row r="99" spans="1:2" ht="12.75">
      <c r="A99" s="78" t="s">
        <v>1070</v>
      </c>
      <c r="B99" s="157">
        <v>33497.19</v>
      </c>
    </row>
    <row r="100" spans="1:2" ht="12.75">
      <c r="A100" s="78" t="s">
        <v>1071</v>
      </c>
      <c r="B100" s="157">
        <v>73372.19</v>
      </c>
    </row>
    <row r="101" spans="1:2" ht="12.75">
      <c r="A101" s="78" t="s">
        <v>1072</v>
      </c>
      <c r="B101" s="157">
        <v>0</v>
      </c>
    </row>
    <row r="102" spans="1:2" ht="38.25">
      <c r="A102" s="69" t="s">
        <v>1073</v>
      </c>
      <c r="B102" s="157">
        <v>105703.57</v>
      </c>
    </row>
    <row r="103" spans="1:2" ht="12.75">
      <c r="A103" s="78" t="s">
        <v>834</v>
      </c>
      <c r="B103" s="157">
        <v>0</v>
      </c>
    </row>
    <row r="104" spans="1:2" ht="12.75">
      <c r="A104" s="74" t="s">
        <v>835</v>
      </c>
      <c r="B104" s="158">
        <f>SUM(B96:B103)</f>
        <v>280716.98</v>
      </c>
    </row>
    <row r="105" spans="1:2" ht="12.75">
      <c r="A105" s="177" t="s">
        <v>46</v>
      </c>
      <c r="B105" s="177"/>
    </row>
    <row r="106" spans="1:2" ht="12.75">
      <c r="A106" s="78" t="s">
        <v>832</v>
      </c>
      <c r="B106" s="157">
        <v>0</v>
      </c>
    </row>
    <row r="107" spans="1:2" ht="12.75">
      <c r="A107" s="78" t="s">
        <v>1069</v>
      </c>
      <c r="B107" s="157">
        <v>0</v>
      </c>
    </row>
    <row r="108" spans="1:2" ht="12.75">
      <c r="A108" s="78" t="s">
        <v>833</v>
      </c>
      <c r="B108" s="157">
        <v>103030</v>
      </c>
    </row>
    <row r="109" spans="1:2" ht="12.75">
      <c r="A109" s="78" t="s">
        <v>1070</v>
      </c>
      <c r="B109" s="157">
        <v>11110</v>
      </c>
    </row>
    <row r="110" spans="1:2" ht="12.75">
      <c r="A110" s="78" t="s">
        <v>1071</v>
      </c>
      <c r="B110" s="157">
        <v>0</v>
      </c>
    </row>
    <row r="111" spans="1:2" ht="12.75">
      <c r="A111" s="78" t="s">
        <v>1072</v>
      </c>
      <c r="B111" s="157">
        <v>0</v>
      </c>
    </row>
    <row r="112" spans="1:2" ht="38.25">
      <c r="A112" s="69" t="s">
        <v>1073</v>
      </c>
      <c r="B112" s="157">
        <v>753014</v>
      </c>
    </row>
    <row r="113" spans="1:2" ht="12.75">
      <c r="A113" s="78" t="s">
        <v>834</v>
      </c>
      <c r="B113" s="157">
        <v>12720</v>
      </c>
    </row>
    <row r="114" spans="1:2" ht="12.75">
      <c r="A114" s="74" t="s">
        <v>835</v>
      </c>
      <c r="B114" s="158">
        <f>SUM(B106:B113)</f>
        <v>879874</v>
      </c>
    </row>
    <row r="115" spans="1:2" ht="12.75">
      <c r="A115" s="177" t="s">
        <v>47</v>
      </c>
      <c r="B115" s="177"/>
    </row>
    <row r="116" spans="1:2" ht="12.75">
      <c r="A116" s="78" t="s">
        <v>832</v>
      </c>
      <c r="B116" s="157">
        <v>15716.74</v>
      </c>
    </row>
    <row r="117" spans="1:2" ht="12.75">
      <c r="A117" s="78" t="s">
        <v>1069</v>
      </c>
      <c r="B117" s="157">
        <v>3782</v>
      </c>
    </row>
    <row r="118" spans="1:2" ht="12.75">
      <c r="A118" s="78" t="s">
        <v>833</v>
      </c>
      <c r="B118" s="157"/>
    </row>
    <row r="119" spans="1:2" ht="12.75">
      <c r="A119" s="78" t="s">
        <v>1070</v>
      </c>
      <c r="B119" s="157">
        <v>37234.4</v>
      </c>
    </row>
    <row r="120" spans="1:2" ht="12.75">
      <c r="A120" s="78" t="s">
        <v>1071</v>
      </c>
      <c r="B120" s="157">
        <v>9562</v>
      </c>
    </row>
    <row r="121" spans="1:2" ht="12.75">
      <c r="A121" s="78" t="s">
        <v>1072</v>
      </c>
      <c r="B121" s="157">
        <v>3935</v>
      </c>
    </row>
    <row r="122" spans="1:2" ht="38.25">
      <c r="A122" s="69" t="s">
        <v>1073</v>
      </c>
      <c r="B122" s="157">
        <v>629509.24</v>
      </c>
    </row>
    <row r="123" spans="1:2" ht="12.75">
      <c r="A123" s="78" t="s">
        <v>834</v>
      </c>
      <c r="B123" s="157">
        <v>1814.29</v>
      </c>
    </row>
    <row r="124" spans="1:2" ht="12.75">
      <c r="A124" s="74" t="s">
        <v>835</v>
      </c>
      <c r="B124" s="158">
        <f>SUM(B116:B123)</f>
        <v>701553.67</v>
      </c>
    </row>
    <row r="125" spans="1:2" ht="12.75">
      <c r="A125" s="177" t="s">
        <v>1135</v>
      </c>
      <c r="B125" s="177"/>
    </row>
    <row r="126" spans="1:2" ht="12.75">
      <c r="A126" s="74" t="s">
        <v>835</v>
      </c>
      <c r="B126" s="158">
        <v>93708.7</v>
      </c>
    </row>
    <row r="127" spans="1:2" ht="12.75">
      <c r="A127" s="178" t="s">
        <v>49</v>
      </c>
      <c r="B127" s="156"/>
    </row>
    <row r="128" spans="1:2" ht="12.75">
      <c r="A128" s="78" t="s">
        <v>832</v>
      </c>
      <c r="B128" s="157"/>
    </row>
    <row r="129" spans="1:2" ht="12.75">
      <c r="A129" s="78" t="s">
        <v>1069</v>
      </c>
      <c r="B129" s="157"/>
    </row>
    <row r="130" spans="1:2" ht="12.75">
      <c r="A130" s="78" t="s">
        <v>833</v>
      </c>
      <c r="B130" s="157"/>
    </row>
    <row r="131" spans="1:2" ht="12.75">
      <c r="A131" s="78" t="s">
        <v>1070</v>
      </c>
      <c r="B131" s="157">
        <v>10936</v>
      </c>
    </row>
    <row r="132" spans="1:2" ht="12.75">
      <c r="A132" s="78" t="s">
        <v>1071</v>
      </c>
      <c r="B132" s="157"/>
    </row>
    <row r="133" spans="1:2" ht="12.75">
      <c r="A133" s="78" t="s">
        <v>1072</v>
      </c>
      <c r="B133" s="157">
        <v>3782</v>
      </c>
    </row>
    <row r="134" spans="1:2" ht="38.25">
      <c r="A134" s="69" t="s">
        <v>1073</v>
      </c>
      <c r="B134" s="157">
        <v>157187.29</v>
      </c>
    </row>
    <row r="135" spans="1:2" ht="12.75">
      <c r="A135" s="78" t="s">
        <v>834</v>
      </c>
      <c r="B135" s="157">
        <v>25127.24</v>
      </c>
    </row>
    <row r="136" spans="1:2" ht="12.75">
      <c r="A136" s="74" t="s">
        <v>835</v>
      </c>
      <c r="B136" s="163">
        <f>SUM(B128:B135)</f>
        <v>197032.53</v>
      </c>
    </row>
    <row r="137" spans="1:2" ht="12.75">
      <c r="A137" s="177" t="s">
        <v>51</v>
      </c>
      <c r="B137" s="177"/>
    </row>
    <row r="138" spans="1:2" ht="12.75">
      <c r="A138" s="78" t="s">
        <v>832</v>
      </c>
      <c r="B138" s="157"/>
    </row>
    <row r="139" spans="1:2" ht="12.75">
      <c r="A139" s="78" t="s">
        <v>1069</v>
      </c>
      <c r="B139" s="157"/>
    </row>
    <row r="140" spans="1:2" ht="12.75">
      <c r="A140" s="78" t="s">
        <v>833</v>
      </c>
      <c r="B140" s="157"/>
    </row>
    <row r="141" spans="1:2" ht="12.75">
      <c r="A141" s="78" t="s">
        <v>1070</v>
      </c>
      <c r="B141" s="157"/>
    </row>
    <row r="142" spans="1:2" ht="12.75">
      <c r="A142" s="78" t="s">
        <v>1071</v>
      </c>
      <c r="B142" s="157"/>
    </row>
    <row r="143" spans="1:2" ht="12.75">
      <c r="A143" s="78" t="s">
        <v>1072</v>
      </c>
      <c r="B143" s="157">
        <v>20053</v>
      </c>
    </row>
    <row r="144" spans="1:2" ht="38.25">
      <c r="A144" s="69" t="s">
        <v>1073</v>
      </c>
      <c r="B144" s="157">
        <v>156088.56</v>
      </c>
    </row>
    <row r="145" spans="1:2" ht="12.75">
      <c r="A145" s="78" t="s">
        <v>834</v>
      </c>
      <c r="B145" s="157">
        <v>23641.6</v>
      </c>
    </row>
    <row r="146" spans="1:2" ht="12.75">
      <c r="A146" s="74" t="s">
        <v>835</v>
      </c>
      <c r="B146" s="158">
        <f>SUM(B138:B145)</f>
        <v>199783.16</v>
      </c>
    </row>
    <row r="147" spans="1:2" ht="12.75">
      <c r="A147" s="177" t="s">
        <v>52</v>
      </c>
      <c r="B147" s="177"/>
    </row>
    <row r="148" spans="1:2" ht="12.75">
      <c r="A148" s="78" t="s">
        <v>832</v>
      </c>
      <c r="B148" s="157"/>
    </row>
    <row r="149" spans="1:2" ht="12.75">
      <c r="A149" s="78" t="s">
        <v>1069</v>
      </c>
      <c r="B149" s="157"/>
    </row>
    <row r="150" spans="1:2" ht="12.75">
      <c r="A150" s="78" t="s">
        <v>833</v>
      </c>
      <c r="B150" s="157"/>
    </row>
    <row r="151" spans="1:2" ht="12.75">
      <c r="A151" s="78" t="s">
        <v>1070</v>
      </c>
      <c r="B151" s="157"/>
    </row>
    <row r="152" spans="1:2" ht="12.75">
      <c r="A152" s="78" t="s">
        <v>1071</v>
      </c>
      <c r="B152" s="157"/>
    </row>
    <row r="153" spans="1:2" ht="12.75">
      <c r="A153" s="78" t="s">
        <v>1072</v>
      </c>
      <c r="B153" s="157"/>
    </row>
    <row r="154" spans="1:2" ht="38.25">
      <c r="A154" s="69" t="s">
        <v>1073</v>
      </c>
      <c r="B154" s="157">
        <v>507020</v>
      </c>
    </row>
    <row r="155" spans="1:2" ht="12.75">
      <c r="A155" s="78" t="s">
        <v>834</v>
      </c>
      <c r="B155" s="157">
        <v>46605</v>
      </c>
    </row>
    <row r="156" spans="1:2" ht="12.75">
      <c r="A156" s="74" t="s">
        <v>835</v>
      </c>
      <c r="B156" s="158">
        <f>SUM(B148:B155)</f>
        <v>553625</v>
      </c>
    </row>
    <row r="157" spans="1:2" ht="12.75">
      <c r="A157" s="177" t="s">
        <v>53</v>
      </c>
      <c r="B157" s="177"/>
    </row>
    <row r="158" spans="1:2" ht="12.75">
      <c r="A158" s="78" t="s">
        <v>832</v>
      </c>
      <c r="B158" s="157"/>
    </row>
    <row r="159" spans="1:2" ht="12.75">
      <c r="A159" s="78" t="s">
        <v>1069</v>
      </c>
      <c r="B159" s="157"/>
    </row>
    <row r="160" spans="1:2" ht="12.75">
      <c r="A160" s="78" t="s">
        <v>833</v>
      </c>
      <c r="B160" s="157"/>
    </row>
    <row r="161" spans="1:2" ht="12.75">
      <c r="A161" s="78" t="s">
        <v>1070</v>
      </c>
      <c r="B161" s="157"/>
    </row>
    <row r="162" spans="1:2" ht="12.75">
      <c r="A162" s="78" t="s">
        <v>1071</v>
      </c>
      <c r="B162" s="157"/>
    </row>
    <row r="163" spans="1:2" ht="12.75">
      <c r="A163" s="78" t="s">
        <v>1072</v>
      </c>
      <c r="B163" s="157"/>
    </row>
    <row r="164" spans="1:2" ht="38.25">
      <c r="A164" s="69" t="s">
        <v>1073</v>
      </c>
      <c r="B164" s="157">
        <v>140207.99</v>
      </c>
    </row>
    <row r="165" spans="1:2" ht="12.75">
      <c r="A165" s="78" t="s">
        <v>834</v>
      </c>
      <c r="B165" s="157">
        <v>48424.82</v>
      </c>
    </row>
    <row r="166" spans="1:2" ht="12.75">
      <c r="A166" s="74" t="s">
        <v>835</v>
      </c>
      <c r="B166" s="158">
        <f>SUM(B158:B165)</f>
        <v>188632.81</v>
      </c>
    </row>
    <row r="167" spans="1:2" ht="12.75">
      <c r="A167" s="177" t="s">
        <v>54</v>
      </c>
      <c r="B167" s="177"/>
    </row>
    <row r="168" spans="1:2" ht="12.75">
      <c r="A168" s="78" t="s">
        <v>832</v>
      </c>
      <c r="B168" s="157">
        <v>28697.56</v>
      </c>
    </row>
    <row r="169" spans="1:2" ht="12.75">
      <c r="A169" s="78" t="s">
        <v>1069</v>
      </c>
      <c r="B169" s="157">
        <v>3030</v>
      </c>
    </row>
    <row r="170" spans="1:2" ht="12.75">
      <c r="A170" s="78" t="s">
        <v>833</v>
      </c>
      <c r="B170" s="157"/>
    </row>
    <row r="171" spans="1:2" ht="12.75">
      <c r="A171" s="78" t="s">
        <v>1070</v>
      </c>
      <c r="B171" s="157">
        <v>8384.41</v>
      </c>
    </row>
    <row r="172" spans="1:2" ht="12.75">
      <c r="A172" s="78" t="s">
        <v>1071</v>
      </c>
      <c r="B172" s="157"/>
    </row>
    <row r="173" spans="1:2" ht="12.75">
      <c r="A173" s="78" t="s">
        <v>1072</v>
      </c>
      <c r="B173" s="157">
        <v>16043.76</v>
      </c>
    </row>
    <row r="174" spans="1:2" ht="38.25">
      <c r="A174" s="69" t="s">
        <v>1073</v>
      </c>
      <c r="B174" s="157">
        <v>362604.05</v>
      </c>
    </row>
    <row r="175" spans="1:2" ht="12.75">
      <c r="A175" s="78" t="s">
        <v>834</v>
      </c>
      <c r="B175" s="157">
        <v>58446.53</v>
      </c>
    </row>
    <row r="176" spans="1:2" ht="12.75">
      <c r="A176" s="74" t="s">
        <v>835</v>
      </c>
      <c r="B176" s="158">
        <f>SUM(B168:B175)</f>
        <v>477206.30999999994</v>
      </c>
    </row>
    <row r="177" spans="1:2" ht="12.75">
      <c r="A177" s="177" t="s">
        <v>55</v>
      </c>
      <c r="B177" s="177"/>
    </row>
    <row r="178" spans="1:2" ht="12.75">
      <c r="A178" s="78" t="s">
        <v>832</v>
      </c>
      <c r="B178" s="157"/>
    </row>
    <row r="179" spans="1:2" ht="12.75">
      <c r="A179" s="78" t="s">
        <v>1069</v>
      </c>
      <c r="B179" s="157"/>
    </row>
    <row r="180" spans="1:2" ht="12.75">
      <c r="A180" s="78" t="s">
        <v>833</v>
      </c>
      <c r="B180" s="157"/>
    </row>
    <row r="181" spans="1:2" ht="12.75">
      <c r="A181" s="78" t="s">
        <v>1070</v>
      </c>
      <c r="B181" s="157"/>
    </row>
    <row r="182" spans="1:2" ht="12.75">
      <c r="A182" s="78" t="s">
        <v>1071</v>
      </c>
      <c r="B182" s="157"/>
    </row>
    <row r="183" spans="1:2" ht="12.75">
      <c r="A183" s="78" t="s">
        <v>1072</v>
      </c>
      <c r="B183" s="157"/>
    </row>
    <row r="184" spans="1:2" ht="38.25">
      <c r="A184" s="69" t="s">
        <v>1073</v>
      </c>
      <c r="B184" s="157"/>
    </row>
    <row r="185" spans="1:2" ht="12.75">
      <c r="A185" s="78" t="s">
        <v>834</v>
      </c>
      <c r="B185" s="157">
        <v>25478.76</v>
      </c>
    </row>
    <row r="186" spans="1:2" ht="12.75">
      <c r="A186" s="74" t="s">
        <v>835</v>
      </c>
      <c r="B186" s="158">
        <f>SUM(B178:B185)</f>
        <v>25478.76</v>
      </c>
    </row>
    <row r="187" spans="1:2" ht="12.75">
      <c r="A187" s="177" t="s">
        <v>56</v>
      </c>
      <c r="B187" s="177"/>
    </row>
    <row r="188" spans="1:2" ht="12.75">
      <c r="A188" s="78" t="s">
        <v>832</v>
      </c>
      <c r="B188" s="157"/>
    </row>
    <row r="189" spans="1:2" ht="12.75">
      <c r="A189" s="78" t="s">
        <v>1069</v>
      </c>
      <c r="B189" s="157"/>
    </row>
    <row r="190" spans="1:2" ht="12.75">
      <c r="A190" s="78" t="s">
        <v>833</v>
      </c>
      <c r="B190" s="157"/>
    </row>
    <row r="191" spans="1:2" ht="12.75">
      <c r="A191" s="78" t="s">
        <v>1070</v>
      </c>
      <c r="B191" s="157"/>
    </row>
    <row r="192" spans="1:2" ht="12.75">
      <c r="A192" s="78" t="s">
        <v>1071</v>
      </c>
      <c r="B192" s="157"/>
    </row>
    <row r="193" spans="1:2" ht="12.75">
      <c r="A193" s="78" t="s">
        <v>1072</v>
      </c>
      <c r="B193" s="157"/>
    </row>
    <row r="194" spans="1:2" ht="38.25">
      <c r="A194" s="69" t="s">
        <v>1073</v>
      </c>
      <c r="B194" s="161">
        <v>310100.04</v>
      </c>
    </row>
    <row r="195" spans="1:2" ht="12.75">
      <c r="A195" s="78" t="s">
        <v>834</v>
      </c>
      <c r="B195" s="161">
        <v>36720.16</v>
      </c>
    </row>
    <row r="196" spans="1:2" ht="12.75">
      <c r="A196" s="74" t="s">
        <v>835</v>
      </c>
      <c r="B196" s="164">
        <f>SUM(B188:B195)</f>
        <v>346820.19999999995</v>
      </c>
    </row>
    <row r="197" spans="1:2" ht="12.75">
      <c r="A197" s="177" t="s">
        <v>57</v>
      </c>
      <c r="B197" s="177"/>
    </row>
    <row r="198" spans="1:2" ht="12.75">
      <c r="A198" s="74" t="s">
        <v>835</v>
      </c>
      <c r="B198" s="155">
        <f>52204.26+11595</f>
        <v>63799.26</v>
      </c>
    </row>
  </sheetData>
  <sheetProtection/>
  <mergeCells count="21">
    <mergeCell ref="A197:B197"/>
    <mergeCell ref="A65:B65"/>
    <mergeCell ref="A4:B4"/>
    <mergeCell ref="A14:B14"/>
    <mergeCell ref="A24:B24"/>
    <mergeCell ref="A35:B35"/>
    <mergeCell ref="A45:B45"/>
    <mergeCell ref="A55:B55"/>
    <mergeCell ref="A75:B75"/>
    <mergeCell ref="A85:B85"/>
    <mergeCell ref="A95:B95"/>
    <mergeCell ref="A105:B105"/>
    <mergeCell ref="A115:B115"/>
    <mergeCell ref="A127:B127"/>
    <mergeCell ref="A177:B177"/>
    <mergeCell ref="A187:B187"/>
    <mergeCell ref="A125:B125"/>
    <mergeCell ref="A137:B137"/>
    <mergeCell ref="A147:B147"/>
    <mergeCell ref="A157:B157"/>
    <mergeCell ref="A167:B167"/>
  </mergeCells>
  <printOptions/>
  <pageMargins left="0.7" right="0.7" top="0.75" bottom="0.75" header="0.3" footer="0.3"/>
  <pageSetup horizontalDpi="600" verticalDpi="600" orientation="portrait" paperSize="9" scale="98" r:id="rId1"/>
  <rowBreaks count="3" manualBreakCount="3">
    <brk id="44" max="255" man="1"/>
    <brk id="94" max="255" man="1"/>
    <brk id="1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87"/>
  <sheetViews>
    <sheetView zoomScalePageLayoutView="0" workbookViewId="0" topLeftCell="A1">
      <pane xSplit="1" ySplit="6" topLeftCell="B7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0" sqref="A40"/>
    </sheetView>
  </sheetViews>
  <sheetFormatPr defaultColWidth="8.796875" defaultRowHeight="14.25"/>
  <cols>
    <col min="1" max="1" width="5" style="76" customWidth="1"/>
    <col min="2" max="5" width="9" style="76" customWidth="1"/>
    <col min="6" max="6" width="12.09765625" style="76" customWidth="1"/>
    <col min="7" max="11" width="9" style="76" customWidth="1"/>
    <col min="12" max="12" width="11.8984375" style="76" customWidth="1"/>
    <col min="13" max="13" width="9" style="76" customWidth="1"/>
    <col min="14" max="14" width="11" style="76" customWidth="1"/>
    <col min="15" max="15" width="6.5" style="76" customWidth="1"/>
    <col min="16" max="18" width="9" style="76" customWidth="1"/>
    <col min="19" max="19" width="10.69921875" style="76" customWidth="1"/>
    <col min="20" max="20" width="9" style="76" customWidth="1"/>
    <col min="21" max="21" width="14.69921875" style="97" customWidth="1"/>
    <col min="22" max="22" width="10.5" style="76" customWidth="1"/>
    <col min="23" max="23" width="10.19921875" style="76" customWidth="1"/>
    <col min="24" max="24" width="10.59765625" style="76" customWidth="1"/>
    <col min="25" max="25" width="10.19921875" style="76" customWidth="1"/>
    <col min="26" max="26" width="9" style="76" customWidth="1"/>
    <col min="27" max="27" width="10.69921875" style="76" customWidth="1"/>
    <col min="28" max="16384" width="9" style="76" customWidth="1"/>
  </cols>
  <sheetData>
    <row r="2" spans="1:26" ht="12.75">
      <c r="A2" s="179" t="s">
        <v>11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 t="s">
        <v>11</v>
      </c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</row>
    <row r="3" spans="1:26" ht="14.25" customHeight="1">
      <c r="A3" s="180" t="s">
        <v>12</v>
      </c>
      <c r="B3" s="180" t="s">
        <v>13</v>
      </c>
      <c r="C3" s="180" t="s">
        <v>14</v>
      </c>
      <c r="D3" s="180" t="s">
        <v>15</v>
      </c>
      <c r="E3" s="180" t="s">
        <v>16</v>
      </c>
      <c r="F3" s="180" t="s">
        <v>1075</v>
      </c>
      <c r="G3" s="180" t="s">
        <v>17</v>
      </c>
      <c r="H3" s="180"/>
      <c r="I3" s="180" t="s">
        <v>18</v>
      </c>
      <c r="J3" s="180" t="s">
        <v>19</v>
      </c>
      <c r="K3" s="180" t="s">
        <v>20</v>
      </c>
      <c r="L3" s="180" t="s">
        <v>21</v>
      </c>
      <c r="M3" s="180" t="s">
        <v>22</v>
      </c>
      <c r="N3" s="180" t="s">
        <v>23</v>
      </c>
      <c r="O3" s="180" t="s">
        <v>12</v>
      </c>
      <c r="P3" s="180" t="s">
        <v>24</v>
      </c>
      <c r="Q3" s="180" t="s">
        <v>25</v>
      </c>
      <c r="R3" s="180" t="s">
        <v>26</v>
      </c>
      <c r="S3" s="180" t="s">
        <v>27</v>
      </c>
      <c r="T3" s="180"/>
      <c r="U3" s="181" t="s">
        <v>1076</v>
      </c>
      <c r="V3" s="180" t="s">
        <v>28</v>
      </c>
      <c r="W3" s="180"/>
      <c r="X3" s="180" t="s">
        <v>29</v>
      </c>
      <c r="Y3" s="180"/>
      <c r="Z3" s="180" t="s">
        <v>1077</v>
      </c>
    </row>
    <row r="4" spans="1:26" ht="20.2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1"/>
      <c r="V4" s="180"/>
      <c r="W4" s="180"/>
      <c r="X4" s="180"/>
      <c r="Y4" s="180"/>
      <c r="Z4" s="180"/>
    </row>
    <row r="5" spans="1:26" ht="30" customHeight="1">
      <c r="A5" s="180"/>
      <c r="B5" s="180"/>
      <c r="C5" s="180"/>
      <c r="D5" s="180"/>
      <c r="E5" s="180"/>
      <c r="F5" s="180"/>
      <c r="G5" s="38" t="s">
        <v>30</v>
      </c>
      <c r="H5" s="38" t="s">
        <v>31</v>
      </c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38" t="s">
        <v>30</v>
      </c>
      <c r="T5" s="38" t="s">
        <v>31</v>
      </c>
      <c r="U5" s="181"/>
      <c r="V5" s="38" t="s">
        <v>32</v>
      </c>
      <c r="W5" s="38" t="s">
        <v>33</v>
      </c>
      <c r="X5" s="38" t="s">
        <v>32</v>
      </c>
      <c r="Y5" s="38" t="s">
        <v>33</v>
      </c>
      <c r="Z5" s="180"/>
    </row>
    <row r="6" spans="1:26" ht="12.75">
      <c r="A6" s="177" t="s">
        <v>36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</row>
    <row r="7" spans="1:26" ht="25.5">
      <c r="A7" s="40">
        <v>1</v>
      </c>
      <c r="B7" s="50" t="s">
        <v>115</v>
      </c>
      <c r="C7" s="60" t="s">
        <v>116</v>
      </c>
      <c r="D7" s="40" t="s">
        <v>117</v>
      </c>
      <c r="E7" s="60" t="s">
        <v>118</v>
      </c>
      <c r="F7" s="60" t="s">
        <v>119</v>
      </c>
      <c r="G7" s="60"/>
      <c r="H7" s="40"/>
      <c r="I7" s="60">
        <v>1108</v>
      </c>
      <c r="J7" s="60">
        <v>2003</v>
      </c>
      <c r="K7" s="40" t="s">
        <v>120</v>
      </c>
      <c r="L7" s="40" t="s">
        <v>121</v>
      </c>
      <c r="M7" s="90">
        <v>5</v>
      </c>
      <c r="N7" s="40"/>
      <c r="O7" s="40">
        <v>1</v>
      </c>
      <c r="P7" s="78">
        <v>1200</v>
      </c>
      <c r="Q7" s="40">
        <v>94611</v>
      </c>
      <c r="R7" s="40"/>
      <c r="S7" s="91"/>
      <c r="T7" s="40"/>
      <c r="U7" s="92">
        <v>7100</v>
      </c>
      <c r="V7" s="38" t="s">
        <v>122</v>
      </c>
      <c r="W7" s="38" t="s">
        <v>123</v>
      </c>
      <c r="X7" s="38" t="s">
        <v>122</v>
      </c>
      <c r="Y7" s="38" t="s">
        <v>123</v>
      </c>
      <c r="Z7" s="98"/>
    </row>
    <row r="8" spans="1:26" ht="38.25">
      <c r="A8" s="40">
        <v>2</v>
      </c>
      <c r="B8" s="50" t="s">
        <v>124</v>
      </c>
      <c r="C8" s="40" t="s">
        <v>125</v>
      </c>
      <c r="D8" s="40" t="s">
        <v>126</v>
      </c>
      <c r="E8" s="40" t="s">
        <v>127</v>
      </c>
      <c r="F8" s="40" t="s">
        <v>119</v>
      </c>
      <c r="G8" s="40"/>
      <c r="H8" s="40"/>
      <c r="I8" s="40">
        <v>1896</v>
      </c>
      <c r="J8" s="40">
        <v>2007</v>
      </c>
      <c r="K8" s="40" t="s">
        <v>128</v>
      </c>
      <c r="L8" s="40" t="s">
        <v>129</v>
      </c>
      <c r="M8" s="40">
        <v>5</v>
      </c>
      <c r="N8" s="40"/>
      <c r="O8" s="40">
        <v>2</v>
      </c>
      <c r="P8" s="52">
        <v>1970</v>
      </c>
      <c r="Q8" s="40">
        <v>105000</v>
      </c>
      <c r="R8" s="40" t="s">
        <v>130</v>
      </c>
      <c r="S8" s="40"/>
      <c r="T8" s="40"/>
      <c r="U8" s="92">
        <v>43000</v>
      </c>
      <c r="V8" s="38" t="s">
        <v>131</v>
      </c>
      <c r="W8" s="38" t="s">
        <v>132</v>
      </c>
      <c r="X8" s="38" t="s">
        <v>131</v>
      </c>
      <c r="Y8" s="38" t="s">
        <v>132</v>
      </c>
      <c r="Z8" s="98"/>
    </row>
    <row r="9" spans="1:26" ht="12.75">
      <c r="A9" s="177" t="s">
        <v>37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</row>
    <row r="10" spans="1:26" ht="38.25">
      <c r="A10" s="40">
        <v>1</v>
      </c>
      <c r="B10" s="40" t="s">
        <v>151</v>
      </c>
      <c r="C10" s="40" t="s">
        <v>152</v>
      </c>
      <c r="D10" s="40" t="s">
        <v>153</v>
      </c>
      <c r="E10" s="40" t="s">
        <v>154</v>
      </c>
      <c r="F10" s="40" t="s">
        <v>155</v>
      </c>
      <c r="G10" s="40" t="s">
        <v>156</v>
      </c>
      <c r="H10" s="40" t="s">
        <v>156</v>
      </c>
      <c r="I10" s="40">
        <v>1498</v>
      </c>
      <c r="J10" s="40">
        <v>1997</v>
      </c>
      <c r="K10" s="40" t="s">
        <v>157</v>
      </c>
      <c r="L10" s="40" t="s">
        <v>158</v>
      </c>
      <c r="M10" s="40">
        <v>5</v>
      </c>
      <c r="N10" s="40"/>
      <c r="O10" s="40">
        <v>1</v>
      </c>
      <c r="P10" s="40" t="s">
        <v>159</v>
      </c>
      <c r="Q10" s="40"/>
      <c r="R10" s="40" t="s">
        <v>160</v>
      </c>
      <c r="S10" s="40" t="s">
        <v>156</v>
      </c>
      <c r="T10" s="40" t="s">
        <v>156</v>
      </c>
      <c r="U10" s="92">
        <v>6800</v>
      </c>
      <c r="V10" s="38" t="s">
        <v>963</v>
      </c>
      <c r="W10" s="38" t="s">
        <v>964</v>
      </c>
      <c r="X10" s="38" t="s">
        <v>963</v>
      </c>
      <c r="Y10" s="38" t="s">
        <v>964</v>
      </c>
      <c r="Z10" s="98"/>
    </row>
    <row r="11" spans="1:26" ht="12.75">
      <c r="A11" s="177" t="s">
        <v>836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</row>
    <row r="12" spans="1:26" ht="25.5">
      <c r="A12" s="40">
        <v>1</v>
      </c>
      <c r="B12" s="40" t="s">
        <v>192</v>
      </c>
      <c r="C12" s="40" t="s">
        <v>193</v>
      </c>
      <c r="D12" s="40" t="s">
        <v>194</v>
      </c>
      <c r="E12" s="40" t="s">
        <v>195</v>
      </c>
      <c r="F12" s="40" t="s">
        <v>119</v>
      </c>
      <c r="G12" s="40"/>
      <c r="H12" s="40"/>
      <c r="I12" s="40">
        <v>1600</v>
      </c>
      <c r="J12" s="40">
        <v>2001</v>
      </c>
      <c r="K12" s="40">
        <v>2001</v>
      </c>
      <c r="L12" s="40" t="s">
        <v>196</v>
      </c>
      <c r="M12" s="40">
        <v>5</v>
      </c>
      <c r="N12" s="40"/>
      <c r="O12" s="40">
        <v>1</v>
      </c>
      <c r="P12" s="40"/>
      <c r="Q12" s="40">
        <v>271200</v>
      </c>
      <c r="R12" s="40"/>
      <c r="S12" s="40"/>
      <c r="T12" s="40"/>
      <c r="U12" s="92">
        <v>10800</v>
      </c>
      <c r="V12" s="38" t="s">
        <v>198</v>
      </c>
      <c r="W12" s="38" t="s">
        <v>965</v>
      </c>
      <c r="X12" s="38" t="s">
        <v>198</v>
      </c>
      <c r="Y12" s="38" t="s">
        <v>965</v>
      </c>
      <c r="Z12" s="98" t="s">
        <v>199</v>
      </c>
    </row>
    <row r="13" spans="1:26" ht="38.25">
      <c r="A13" s="40">
        <v>2</v>
      </c>
      <c r="B13" s="40" t="s">
        <v>151</v>
      </c>
      <c r="C13" s="40" t="s">
        <v>193</v>
      </c>
      <c r="D13" s="40" t="s">
        <v>200</v>
      </c>
      <c r="E13" s="40" t="s">
        <v>201</v>
      </c>
      <c r="F13" s="40" t="s">
        <v>119</v>
      </c>
      <c r="G13" s="40"/>
      <c r="H13" s="40"/>
      <c r="I13" s="40">
        <v>1500</v>
      </c>
      <c r="J13" s="40">
        <v>2001</v>
      </c>
      <c r="K13" s="40">
        <v>20001</v>
      </c>
      <c r="L13" s="40" t="s">
        <v>202</v>
      </c>
      <c r="M13" s="40">
        <v>5</v>
      </c>
      <c r="N13" s="40"/>
      <c r="O13" s="40">
        <v>2</v>
      </c>
      <c r="P13" s="40"/>
      <c r="Q13" s="40">
        <v>262200</v>
      </c>
      <c r="R13" s="40"/>
      <c r="S13" s="40"/>
      <c r="T13" s="40"/>
      <c r="U13" s="92">
        <v>10800</v>
      </c>
      <c r="V13" s="38" t="s">
        <v>197</v>
      </c>
      <c r="W13" s="38" t="s">
        <v>966</v>
      </c>
      <c r="X13" s="38" t="s">
        <v>197</v>
      </c>
      <c r="Y13" s="38" t="s">
        <v>966</v>
      </c>
      <c r="Z13" s="98" t="s">
        <v>199</v>
      </c>
    </row>
    <row r="14" spans="1:26" ht="25.5">
      <c r="A14" s="40">
        <v>3</v>
      </c>
      <c r="B14" s="40" t="s">
        <v>203</v>
      </c>
      <c r="C14" s="40">
        <v>33212</v>
      </c>
      <c r="D14" s="40" t="s">
        <v>204</v>
      </c>
      <c r="E14" s="40" t="s">
        <v>205</v>
      </c>
      <c r="F14" s="40" t="s">
        <v>206</v>
      </c>
      <c r="G14" s="40"/>
      <c r="H14" s="40"/>
      <c r="I14" s="40">
        <v>2417</v>
      </c>
      <c r="J14" s="40">
        <v>1999</v>
      </c>
      <c r="K14" s="40">
        <v>1999</v>
      </c>
      <c r="L14" s="40" t="s">
        <v>207</v>
      </c>
      <c r="M14" s="40">
        <v>6</v>
      </c>
      <c r="N14" s="40" t="s">
        <v>208</v>
      </c>
      <c r="O14" s="40">
        <v>3</v>
      </c>
      <c r="P14" s="40" t="s">
        <v>209</v>
      </c>
      <c r="Q14" s="40">
        <v>139000</v>
      </c>
      <c r="R14" s="40"/>
      <c r="S14" s="40"/>
      <c r="T14" s="40"/>
      <c r="U14" s="92">
        <v>13000</v>
      </c>
      <c r="V14" s="38" t="s">
        <v>967</v>
      </c>
      <c r="W14" s="38" t="s">
        <v>968</v>
      </c>
      <c r="X14" s="38" t="s">
        <v>967</v>
      </c>
      <c r="Y14" s="38" t="s">
        <v>968</v>
      </c>
      <c r="Z14" s="98" t="s">
        <v>199</v>
      </c>
    </row>
    <row r="15" spans="1:26" ht="25.5">
      <c r="A15" s="40">
        <v>4</v>
      </c>
      <c r="B15" s="40" t="s">
        <v>210</v>
      </c>
      <c r="C15" s="40">
        <v>200</v>
      </c>
      <c r="D15" s="40" t="s">
        <v>211</v>
      </c>
      <c r="E15" s="40" t="s">
        <v>212</v>
      </c>
      <c r="F15" s="40" t="s">
        <v>206</v>
      </c>
      <c r="G15" s="40"/>
      <c r="H15" s="40"/>
      <c r="I15" s="40">
        <v>6230</v>
      </c>
      <c r="J15" s="40">
        <v>1990</v>
      </c>
      <c r="K15" s="40">
        <v>1990</v>
      </c>
      <c r="L15" s="40" t="s">
        <v>213</v>
      </c>
      <c r="M15" s="40">
        <v>4</v>
      </c>
      <c r="N15" s="40" t="s">
        <v>214</v>
      </c>
      <c r="O15" s="40">
        <v>4</v>
      </c>
      <c r="P15" s="40" t="s">
        <v>215</v>
      </c>
      <c r="Q15" s="40">
        <v>400000</v>
      </c>
      <c r="R15" s="40"/>
      <c r="S15" s="40"/>
      <c r="T15" s="40"/>
      <c r="U15" s="92">
        <v>3600</v>
      </c>
      <c r="V15" s="38" t="s">
        <v>960</v>
      </c>
      <c r="W15" s="38" t="s">
        <v>969</v>
      </c>
      <c r="X15" s="38" t="s">
        <v>960</v>
      </c>
      <c r="Y15" s="38" t="s">
        <v>969</v>
      </c>
      <c r="Z15" s="98" t="s">
        <v>216</v>
      </c>
    </row>
    <row r="16" spans="1:26" ht="12.75">
      <c r="A16" s="40">
        <v>5</v>
      </c>
      <c r="B16" s="40" t="s">
        <v>217</v>
      </c>
      <c r="C16" s="40" t="s">
        <v>218</v>
      </c>
      <c r="D16" s="40">
        <v>28928</v>
      </c>
      <c r="E16" s="40" t="s">
        <v>219</v>
      </c>
      <c r="F16" s="40" t="s">
        <v>206</v>
      </c>
      <c r="G16" s="40"/>
      <c r="H16" s="40"/>
      <c r="I16" s="40">
        <v>11100</v>
      </c>
      <c r="J16" s="40">
        <v>1981</v>
      </c>
      <c r="K16" s="40">
        <v>1981</v>
      </c>
      <c r="L16" s="40" t="s">
        <v>220</v>
      </c>
      <c r="M16" s="40"/>
      <c r="N16" s="40" t="s">
        <v>221</v>
      </c>
      <c r="O16" s="40">
        <v>5</v>
      </c>
      <c r="P16" s="40" t="s">
        <v>222</v>
      </c>
      <c r="Q16" s="40"/>
      <c r="R16" s="40"/>
      <c r="S16" s="40"/>
      <c r="T16" s="40"/>
      <c r="U16" s="92"/>
      <c r="V16" s="38" t="s">
        <v>223</v>
      </c>
      <c r="W16" s="38" t="s">
        <v>224</v>
      </c>
      <c r="X16" s="38"/>
      <c r="Y16" s="38"/>
      <c r="Z16" s="98" t="s">
        <v>216</v>
      </c>
    </row>
    <row r="17" spans="1:26" ht="25.5">
      <c r="A17" s="40">
        <v>6</v>
      </c>
      <c r="B17" s="40" t="s">
        <v>217</v>
      </c>
      <c r="C17" s="40" t="s">
        <v>225</v>
      </c>
      <c r="D17" s="40" t="s">
        <v>226</v>
      </c>
      <c r="E17" s="40" t="s">
        <v>227</v>
      </c>
      <c r="F17" s="40" t="s">
        <v>206</v>
      </c>
      <c r="G17" s="40"/>
      <c r="H17" s="40"/>
      <c r="I17" s="40">
        <v>11100</v>
      </c>
      <c r="J17" s="40">
        <v>1989</v>
      </c>
      <c r="K17" s="40">
        <v>1989</v>
      </c>
      <c r="L17" s="40" t="s">
        <v>220</v>
      </c>
      <c r="M17" s="40"/>
      <c r="N17" s="40" t="s">
        <v>221</v>
      </c>
      <c r="O17" s="40"/>
      <c r="P17" s="40" t="s">
        <v>222</v>
      </c>
      <c r="Q17" s="40"/>
      <c r="R17" s="40"/>
      <c r="S17" s="40"/>
      <c r="T17" s="40"/>
      <c r="U17" s="92"/>
      <c r="V17" s="38" t="s">
        <v>970</v>
      </c>
      <c r="W17" s="38" t="s">
        <v>971</v>
      </c>
      <c r="X17" s="38"/>
      <c r="Y17" s="38"/>
      <c r="Z17" s="98" t="s">
        <v>216</v>
      </c>
    </row>
    <row r="18" spans="1:26" ht="12.75">
      <c r="A18" s="40">
        <v>7</v>
      </c>
      <c r="B18" s="40" t="s">
        <v>228</v>
      </c>
      <c r="C18" s="40" t="s">
        <v>229</v>
      </c>
      <c r="D18" s="40" t="s">
        <v>230</v>
      </c>
      <c r="E18" s="40" t="s">
        <v>231</v>
      </c>
      <c r="F18" s="40" t="s">
        <v>206</v>
      </c>
      <c r="G18" s="40"/>
      <c r="H18" s="40"/>
      <c r="I18" s="40"/>
      <c r="J18" s="40">
        <v>1982</v>
      </c>
      <c r="K18" s="40">
        <v>1982</v>
      </c>
      <c r="L18" s="40"/>
      <c r="M18" s="40"/>
      <c r="N18" s="40"/>
      <c r="O18" s="40">
        <v>7</v>
      </c>
      <c r="P18" s="40"/>
      <c r="Q18" s="40"/>
      <c r="R18" s="40"/>
      <c r="S18" s="40"/>
      <c r="T18" s="40"/>
      <c r="U18" s="92"/>
      <c r="V18" s="38" t="s">
        <v>224</v>
      </c>
      <c r="W18" s="38" t="s">
        <v>972</v>
      </c>
      <c r="X18" s="38"/>
      <c r="Y18" s="38"/>
      <c r="Z18" s="98" t="s">
        <v>216</v>
      </c>
    </row>
    <row r="19" spans="1:26" ht="25.5">
      <c r="A19" s="40">
        <v>8</v>
      </c>
      <c r="B19" s="40" t="s">
        <v>233</v>
      </c>
      <c r="C19" s="40" t="s">
        <v>234</v>
      </c>
      <c r="D19" s="40"/>
      <c r="E19" s="40"/>
      <c r="F19" s="40" t="s">
        <v>235</v>
      </c>
      <c r="G19" s="40"/>
      <c r="H19" s="40"/>
      <c r="I19" s="40"/>
      <c r="J19" s="40">
        <v>2003</v>
      </c>
      <c r="K19" s="40">
        <v>2003</v>
      </c>
      <c r="L19" s="40"/>
      <c r="M19" s="40"/>
      <c r="N19" s="40"/>
      <c r="O19" s="40">
        <v>8</v>
      </c>
      <c r="P19" s="40"/>
      <c r="Q19" s="40"/>
      <c r="R19" s="40"/>
      <c r="S19" s="40"/>
      <c r="T19" s="40"/>
      <c r="U19" s="92">
        <v>18900</v>
      </c>
      <c r="V19" s="38" t="s">
        <v>973</v>
      </c>
      <c r="W19" s="38" t="s">
        <v>974</v>
      </c>
      <c r="X19" s="38"/>
      <c r="Y19" s="38"/>
      <c r="Z19" s="98" t="s">
        <v>216</v>
      </c>
    </row>
    <row r="20" spans="1:26" ht="25.5">
      <c r="A20" s="40">
        <v>9</v>
      </c>
      <c r="B20" s="40" t="s">
        <v>236</v>
      </c>
      <c r="C20" s="40" t="s">
        <v>237</v>
      </c>
      <c r="D20" s="40">
        <v>34401</v>
      </c>
      <c r="E20" s="40"/>
      <c r="F20" s="40" t="s">
        <v>235</v>
      </c>
      <c r="G20" s="40"/>
      <c r="H20" s="40"/>
      <c r="I20" s="40"/>
      <c r="J20" s="40">
        <v>1998</v>
      </c>
      <c r="K20" s="40">
        <v>1998</v>
      </c>
      <c r="L20" s="40"/>
      <c r="M20" s="40"/>
      <c r="N20" s="40"/>
      <c r="O20" s="40">
        <v>9</v>
      </c>
      <c r="P20" s="40"/>
      <c r="Q20" s="40"/>
      <c r="R20" s="40"/>
      <c r="S20" s="40"/>
      <c r="T20" s="40"/>
      <c r="U20" s="92">
        <v>19300</v>
      </c>
      <c r="V20" s="38" t="s">
        <v>975</v>
      </c>
      <c r="W20" s="38" t="s">
        <v>976</v>
      </c>
      <c r="X20" s="38"/>
      <c r="Y20" s="38"/>
      <c r="Z20" s="98" t="s">
        <v>216</v>
      </c>
    </row>
    <row r="21" spans="1:26" ht="38.25">
      <c r="A21" s="40">
        <v>10</v>
      </c>
      <c r="B21" s="40" t="s">
        <v>238</v>
      </c>
      <c r="C21" s="40" t="s">
        <v>239</v>
      </c>
      <c r="D21" s="40" t="s">
        <v>240</v>
      </c>
      <c r="E21" s="40" t="s">
        <v>241</v>
      </c>
      <c r="F21" s="40" t="s">
        <v>235</v>
      </c>
      <c r="G21" s="40"/>
      <c r="H21" s="40"/>
      <c r="I21" s="40"/>
      <c r="J21" s="40">
        <v>1999</v>
      </c>
      <c r="K21" s="40">
        <v>1999</v>
      </c>
      <c r="L21" s="40" t="s">
        <v>242</v>
      </c>
      <c r="M21" s="40"/>
      <c r="N21" s="40" t="s">
        <v>243</v>
      </c>
      <c r="O21" s="40">
        <v>10</v>
      </c>
      <c r="P21" s="40" t="s">
        <v>244</v>
      </c>
      <c r="Q21" s="40"/>
      <c r="R21" s="40"/>
      <c r="S21" s="40"/>
      <c r="T21" s="40"/>
      <c r="U21" s="92"/>
      <c r="V21" s="38" t="s">
        <v>975</v>
      </c>
      <c r="W21" s="38" t="s">
        <v>976</v>
      </c>
      <c r="X21" s="38"/>
      <c r="Y21" s="38"/>
      <c r="Z21" s="98" t="s">
        <v>216</v>
      </c>
    </row>
    <row r="22" spans="1:26" ht="38.25">
      <c r="A22" s="40">
        <v>11</v>
      </c>
      <c r="B22" s="40" t="s">
        <v>228</v>
      </c>
      <c r="C22" s="40" t="s">
        <v>245</v>
      </c>
      <c r="D22" s="40" t="s">
        <v>246</v>
      </c>
      <c r="E22" s="40" t="s">
        <v>247</v>
      </c>
      <c r="F22" s="40" t="s">
        <v>235</v>
      </c>
      <c r="G22" s="40"/>
      <c r="H22" s="40"/>
      <c r="I22" s="40"/>
      <c r="J22" s="40">
        <v>1999</v>
      </c>
      <c r="K22" s="40">
        <v>1999</v>
      </c>
      <c r="L22" s="40" t="s">
        <v>242</v>
      </c>
      <c r="M22" s="40"/>
      <c r="N22" s="40" t="s">
        <v>208</v>
      </c>
      <c r="O22" s="40">
        <v>11</v>
      </c>
      <c r="P22" s="40"/>
      <c r="Q22" s="40"/>
      <c r="R22" s="40"/>
      <c r="S22" s="40"/>
      <c r="T22" s="40"/>
      <c r="U22" s="92"/>
      <c r="V22" s="38" t="s">
        <v>975</v>
      </c>
      <c r="W22" s="38" t="s">
        <v>976</v>
      </c>
      <c r="X22" s="38"/>
      <c r="Y22" s="38"/>
      <c r="Z22" s="98" t="s">
        <v>216</v>
      </c>
    </row>
    <row r="23" spans="1:26" ht="38.25">
      <c r="A23" s="40">
        <v>12</v>
      </c>
      <c r="B23" s="40" t="s">
        <v>248</v>
      </c>
      <c r="C23" s="40" t="s">
        <v>249</v>
      </c>
      <c r="D23" s="40" t="s">
        <v>250</v>
      </c>
      <c r="E23" s="40" t="s">
        <v>251</v>
      </c>
      <c r="F23" s="40" t="s">
        <v>206</v>
      </c>
      <c r="G23" s="40"/>
      <c r="H23" s="40"/>
      <c r="I23" s="40">
        <v>26000</v>
      </c>
      <c r="J23" s="40">
        <v>2001</v>
      </c>
      <c r="K23" s="40">
        <v>2001</v>
      </c>
      <c r="L23" s="40" t="s">
        <v>252</v>
      </c>
      <c r="M23" s="40"/>
      <c r="N23" s="40">
        <v>16376</v>
      </c>
      <c r="O23" s="40">
        <v>13</v>
      </c>
      <c r="P23" s="40" t="s">
        <v>253</v>
      </c>
      <c r="Q23" s="40" t="s">
        <v>254</v>
      </c>
      <c r="R23" s="40"/>
      <c r="S23" s="91"/>
      <c r="T23" s="40"/>
      <c r="U23" s="92">
        <v>196000</v>
      </c>
      <c r="V23" s="38" t="s">
        <v>977</v>
      </c>
      <c r="W23" s="38" t="s">
        <v>978</v>
      </c>
      <c r="X23" s="38" t="s">
        <v>977</v>
      </c>
      <c r="Y23" s="38" t="s">
        <v>978</v>
      </c>
      <c r="Z23" s="98" t="s">
        <v>216</v>
      </c>
    </row>
    <row r="24" spans="1:26" ht="25.5">
      <c r="A24" s="40">
        <v>13</v>
      </c>
      <c r="B24" s="40" t="s">
        <v>255</v>
      </c>
      <c r="C24" s="40" t="s">
        <v>256</v>
      </c>
      <c r="D24" s="40" t="s">
        <v>257</v>
      </c>
      <c r="E24" s="40"/>
      <c r="F24" s="40" t="s">
        <v>258</v>
      </c>
      <c r="G24" s="40"/>
      <c r="H24" s="40"/>
      <c r="I24" s="40"/>
      <c r="J24" s="40">
        <v>2009</v>
      </c>
      <c r="K24" s="40"/>
      <c r="L24" s="40"/>
      <c r="M24" s="40"/>
      <c r="N24" s="40"/>
      <c r="O24" s="40">
        <v>14</v>
      </c>
      <c r="P24" s="40"/>
      <c r="Q24" s="40"/>
      <c r="R24" s="40"/>
      <c r="S24" s="91"/>
      <c r="T24" s="40"/>
      <c r="U24" s="92">
        <v>167140</v>
      </c>
      <c r="V24" s="38" t="s">
        <v>960</v>
      </c>
      <c r="W24" s="38" t="s">
        <v>1016</v>
      </c>
      <c r="X24" s="38" t="s">
        <v>977</v>
      </c>
      <c r="Y24" s="38" t="s">
        <v>1016</v>
      </c>
      <c r="Z24" s="98" t="s">
        <v>216</v>
      </c>
    </row>
    <row r="25" spans="1:26" ht="25.5">
      <c r="A25" s="40">
        <v>14</v>
      </c>
      <c r="B25" s="40" t="s">
        <v>210</v>
      </c>
      <c r="C25" s="40">
        <v>1142</v>
      </c>
      <c r="D25" s="40" t="s">
        <v>260</v>
      </c>
      <c r="E25" s="40" t="s">
        <v>261</v>
      </c>
      <c r="F25" s="40" t="s">
        <v>206</v>
      </c>
      <c r="G25" s="40"/>
      <c r="H25" s="40"/>
      <c r="I25" s="40"/>
      <c r="J25" s="40">
        <v>1997</v>
      </c>
      <c r="K25" s="40">
        <v>1997</v>
      </c>
      <c r="L25" s="40" t="s">
        <v>262</v>
      </c>
      <c r="M25" s="40"/>
      <c r="N25" s="40">
        <v>6500</v>
      </c>
      <c r="O25" s="40"/>
      <c r="P25" s="40" t="s">
        <v>222</v>
      </c>
      <c r="Q25" s="40"/>
      <c r="R25" s="40"/>
      <c r="S25" s="40"/>
      <c r="T25" s="40"/>
      <c r="U25" s="92"/>
      <c r="V25" s="38" t="s">
        <v>232</v>
      </c>
      <c r="W25" s="38" t="s">
        <v>979</v>
      </c>
      <c r="X25" s="38" t="s">
        <v>263</v>
      </c>
      <c r="Y25" s="38" t="s">
        <v>263</v>
      </c>
      <c r="Z25" s="98" t="s">
        <v>199</v>
      </c>
    </row>
    <row r="26" spans="1:26" ht="25.5">
      <c r="A26" s="40">
        <v>15</v>
      </c>
      <c r="B26" s="40" t="s">
        <v>264</v>
      </c>
      <c r="C26" s="40" t="s">
        <v>265</v>
      </c>
      <c r="D26" s="40"/>
      <c r="E26" s="40" t="s">
        <v>266</v>
      </c>
      <c r="F26" s="40" t="s">
        <v>235</v>
      </c>
      <c r="G26" s="40"/>
      <c r="H26" s="40"/>
      <c r="I26" s="40"/>
      <c r="J26" s="40">
        <v>1981</v>
      </c>
      <c r="K26" s="40">
        <v>1981</v>
      </c>
      <c r="L26" s="40" t="s">
        <v>267</v>
      </c>
      <c r="M26" s="40"/>
      <c r="N26" s="40"/>
      <c r="O26" s="40">
        <v>15</v>
      </c>
      <c r="P26" s="40"/>
      <c r="Q26" s="40"/>
      <c r="R26" s="40"/>
      <c r="S26" s="40"/>
      <c r="T26" s="40"/>
      <c r="U26" s="92"/>
      <c r="V26" s="38" t="s">
        <v>980</v>
      </c>
      <c r="W26" s="38" t="s">
        <v>981</v>
      </c>
      <c r="X26" s="38"/>
      <c r="Y26" s="38"/>
      <c r="Z26" s="98"/>
    </row>
    <row r="27" spans="1:26" ht="12.75">
      <c r="A27" s="177" t="s">
        <v>38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</row>
    <row r="28" spans="1:26" ht="51">
      <c r="A28" s="40">
        <v>1</v>
      </c>
      <c r="B28" s="40" t="s">
        <v>303</v>
      </c>
      <c r="C28" s="40" t="s">
        <v>304</v>
      </c>
      <c r="D28" s="40" t="s">
        <v>305</v>
      </c>
      <c r="E28" s="40" t="s">
        <v>306</v>
      </c>
      <c r="F28" s="40" t="s">
        <v>119</v>
      </c>
      <c r="G28" s="40"/>
      <c r="H28" s="40"/>
      <c r="I28" s="40">
        <v>2496</v>
      </c>
      <c r="J28" s="40">
        <v>1998</v>
      </c>
      <c r="K28" s="40" t="s">
        <v>307</v>
      </c>
      <c r="L28" s="40" t="s">
        <v>308</v>
      </c>
      <c r="M28" s="40">
        <v>9</v>
      </c>
      <c r="N28" s="40"/>
      <c r="O28" s="40">
        <v>1</v>
      </c>
      <c r="P28" s="40"/>
      <c r="Q28" s="40">
        <v>161500</v>
      </c>
      <c r="R28" s="40" t="s">
        <v>309</v>
      </c>
      <c r="S28" s="91"/>
      <c r="T28" s="40"/>
      <c r="U28" s="92">
        <v>14500</v>
      </c>
      <c r="V28" s="38" t="s">
        <v>962</v>
      </c>
      <c r="W28" s="38" t="s">
        <v>982</v>
      </c>
      <c r="X28" s="38" t="s">
        <v>962</v>
      </c>
      <c r="Y28" s="38" t="s">
        <v>982</v>
      </c>
      <c r="Z28" s="98"/>
    </row>
    <row r="29" spans="1:26" ht="12.75">
      <c r="A29" s="177" t="s">
        <v>40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</row>
    <row r="30" spans="1:26" ht="25.5">
      <c r="A30" s="68">
        <v>1</v>
      </c>
      <c r="B30" s="38" t="s">
        <v>338</v>
      </c>
      <c r="C30" s="68" t="s">
        <v>339</v>
      </c>
      <c r="D30" s="68" t="s">
        <v>340</v>
      </c>
      <c r="E30" s="68" t="s">
        <v>341</v>
      </c>
      <c r="F30" s="68" t="s">
        <v>342</v>
      </c>
      <c r="G30" s="68"/>
      <c r="H30" s="68"/>
      <c r="I30" s="68">
        <v>2120</v>
      </c>
      <c r="J30" s="68">
        <v>1994</v>
      </c>
      <c r="K30" s="99">
        <v>34492</v>
      </c>
      <c r="L30" s="68" t="s">
        <v>343</v>
      </c>
      <c r="M30" s="68">
        <v>9</v>
      </c>
      <c r="N30" s="68" t="s">
        <v>344</v>
      </c>
      <c r="O30" s="68">
        <v>1</v>
      </c>
      <c r="P30" s="68">
        <v>2500</v>
      </c>
      <c r="Q30" s="68">
        <v>38324</v>
      </c>
      <c r="R30" s="68"/>
      <c r="S30" s="68"/>
      <c r="T30" s="68"/>
      <c r="U30" s="100">
        <v>3350</v>
      </c>
      <c r="V30" s="93" t="s">
        <v>983</v>
      </c>
      <c r="W30" s="93" t="s">
        <v>969</v>
      </c>
      <c r="X30" s="93" t="s">
        <v>983</v>
      </c>
      <c r="Y30" s="93" t="s">
        <v>969</v>
      </c>
      <c r="Z30" s="98" t="s">
        <v>216</v>
      </c>
    </row>
    <row r="31" spans="1:26" ht="38.25">
      <c r="A31" s="68">
        <v>2</v>
      </c>
      <c r="B31" s="38" t="s">
        <v>345</v>
      </c>
      <c r="C31" s="68" t="s">
        <v>346</v>
      </c>
      <c r="D31" s="68" t="s">
        <v>347</v>
      </c>
      <c r="E31" s="68" t="s">
        <v>348</v>
      </c>
      <c r="F31" s="68" t="s">
        <v>349</v>
      </c>
      <c r="G31" s="68" t="s">
        <v>350</v>
      </c>
      <c r="H31" s="68">
        <v>511</v>
      </c>
      <c r="I31" s="68">
        <v>1896</v>
      </c>
      <c r="J31" s="68">
        <v>2000</v>
      </c>
      <c r="K31" s="99">
        <v>36865</v>
      </c>
      <c r="L31" s="68" t="s">
        <v>351</v>
      </c>
      <c r="M31" s="68">
        <v>9</v>
      </c>
      <c r="N31" s="68" t="s">
        <v>344</v>
      </c>
      <c r="O31" s="68">
        <v>2</v>
      </c>
      <c r="P31" s="68">
        <v>2600</v>
      </c>
      <c r="Q31" s="68">
        <v>162040</v>
      </c>
      <c r="R31" s="68" t="s">
        <v>352</v>
      </c>
      <c r="S31" s="68"/>
      <c r="T31" s="68"/>
      <c r="U31" s="100">
        <v>26500</v>
      </c>
      <c r="V31" s="93" t="s">
        <v>984</v>
      </c>
      <c r="W31" s="93" t="s">
        <v>985</v>
      </c>
      <c r="X31" s="93" t="s">
        <v>984</v>
      </c>
      <c r="Y31" s="93" t="s">
        <v>985</v>
      </c>
      <c r="Z31" s="98" t="s">
        <v>353</v>
      </c>
    </row>
    <row r="32" spans="1:26" ht="12.75">
      <c r="A32" s="177" t="s">
        <v>39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</row>
    <row r="33" spans="1:26" ht="25.5">
      <c r="A33" s="68">
        <v>1</v>
      </c>
      <c r="B33" s="68" t="s">
        <v>389</v>
      </c>
      <c r="C33" s="68" t="s">
        <v>390</v>
      </c>
      <c r="D33" s="68" t="s">
        <v>391</v>
      </c>
      <c r="E33" s="68" t="s">
        <v>392</v>
      </c>
      <c r="F33" s="68" t="s">
        <v>119</v>
      </c>
      <c r="G33" s="68"/>
      <c r="H33" s="68"/>
      <c r="I33" s="68">
        <v>2370</v>
      </c>
      <c r="J33" s="68">
        <v>1999</v>
      </c>
      <c r="K33" s="99">
        <v>36522</v>
      </c>
      <c r="L33" s="99">
        <v>40200</v>
      </c>
      <c r="M33" s="68">
        <v>9</v>
      </c>
      <c r="N33" s="68" t="s">
        <v>156</v>
      </c>
      <c r="O33" s="68">
        <v>1</v>
      </c>
      <c r="P33" s="68">
        <v>2650</v>
      </c>
      <c r="Q33" s="68" t="s">
        <v>393</v>
      </c>
      <c r="R33" s="68" t="s">
        <v>133</v>
      </c>
      <c r="S33" s="68"/>
      <c r="T33" s="68"/>
      <c r="U33" s="100">
        <v>20600</v>
      </c>
      <c r="V33" s="93" t="s">
        <v>986</v>
      </c>
      <c r="W33" s="93" t="s">
        <v>987</v>
      </c>
      <c r="X33" s="93" t="s">
        <v>986</v>
      </c>
      <c r="Y33" s="93" t="s">
        <v>987</v>
      </c>
      <c r="Z33" s="98"/>
    </row>
    <row r="34" spans="1:26" ht="12.75">
      <c r="A34" s="177" t="s">
        <v>41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</row>
    <row r="35" spans="1:26" s="65" customFormat="1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101"/>
      <c r="V35" s="66"/>
      <c r="W35" s="66"/>
      <c r="X35" s="66"/>
      <c r="Y35" s="66"/>
      <c r="Z35" s="66"/>
    </row>
    <row r="36" spans="1:26" ht="12.75">
      <c r="A36" s="177" t="s">
        <v>42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</row>
    <row r="37" spans="1:26" ht="25.5">
      <c r="A37" s="40">
        <v>1</v>
      </c>
      <c r="B37" s="40" t="s">
        <v>1039</v>
      </c>
      <c r="C37" s="40" t="s">
        <v>1040</v>
      </c>
      <c r="D37" s="40" t="s">
        <v>1041</v>
      </c>
      <c r="E37" s="40" t="s">
        <v>1042</v>
      </c>
      <c r="F37" s="40" t="s">
        <v>1043</v>
      </c>
      <c r="G37" s="40"/>
      <c r="H37" s="40"/>
      <c r="I37" s="40">
        <v>1600</v>
      </c>
      <c r="J37" s="40">
        <v>1995</v>
      </c>
      <c r="K37" s="40"/>
      <c r="L37" s="40"/>
      <c r="M37" s="40" t="s">
        <v>1044</v>
      </c>
      <c r="N37" s="40" t="s">
        <v>1045</v>
      </c>
      <c r="O37" s="40">
        <v>1</v>
      </c>
      <c r="P37" s="40"/>
      <c r="Q37" s="40">
        <v>142000</v>
      </c>
      <c r="R37" s="40"/>
      <c r="S37" s="40" t="s">
        <v>1046</v>
      </c>
      <c r="T37" s="40"/>
      <c r="U37" s="40"/>
      <c r="V37" s="38" t="s">
        <v>960</v>
      </c>
      <c r="W37" s="38" t="s">
        <v>961</v>
      </c>
      <c r="X37" s="38"/>
      <c r="Y37" s="38"/>
      <c r="Z37" s="98"/>
    </row>
    <row r="38" spans="1:26" ht="25.5">
      <c r="A38" s="40">
        <v>2</v>
      </c>
      <c r="B38" s="40" t="s">
        <v>1047</v>
      </c>
      <c r="C38" s="40" t="s">
        <v>1048</v>
      </c>
      <c r="D38" s="40" t="s">
        <v>1049</v>
      </c>
      <c r="E38" s="40" t="s">
        <v>1050</v>
      </c>
      <c r="F38" s="40" t="s">
        <v>1051</v>
      </c>
      <c r="G38" s="40"/>
      <c r="H38" s="40"/>
      <c r="I38" s="40">
        <v>1560</v>
      </c>
      <c r="J38" s="40">
        <v>2008</v>
      </c>
      <c r="K38" s="40" t="s">
        <v>1052</v>
      </c>
      <c r="L38" s="40"/>
      <c r="M38" s="40">
        <v>5</v>
      </c>
      <c r="N38" s="40" t="s">
        <v>1053</v>
      </c>
      <c r="O38" s="40">
        <v>2</v>
      </c>
      <c r="P38" s="40"/>
      <c r="Q38" s="40">
        <v>14400</v>
      </c>
      <c r="R38" s="40"/>
      <c r="S38" s="40" t="s">
        <v>1054</v>
      </c>
      <c r="T38" s="40"/>
      <c r="U38" s="92">
        <v>33500</v>
      </c>
      <c r="V38" s="38" t="s">
        <v>960</v>
      </c>
      <c r="W38" s="38" t="s">
        <v>961</v>
      </c>
      <c r="X38" s="38" t="s">
        <v>960</v>
      </c>
      <c r="Y38" s="38" t="s">
        <v>961</v>
      </c>
      <c r="Z38" s="98"/>
    </row>
    <row r="39" spans="1:26" ht="12.75">
      <c r="A39" s="177" t="s">
        <v>43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</row>
    <row r="40" spans="1:26" ht="12.75">
      <c r="A40" s="77"/>
      <c r="B40" s="77" t="s">
        <v>133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102"/>
      <c r="V40" s="77"/>
      <c r="W40" s="77"/>
      <c r="X40" s="77"/>
      <c r="Y40" s="77"/>
      <c r="Z40" s="77"/>
    </row>
    <row r="41" spans="1:26" ht="12.75">
      <c r="A41" s="177" t="s">
        <v>44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</row>
    <row r="42" spans="1:26" s="103" customFormat="1" ht="17.25" customHeight="1">
      <c r="A42" s="77"/>
      <c r="B42" s="77" t="s">
        <v>133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102"/>
      <c r="V42" s="77"/>
      <c r="W42" s="77"/>
      <c r="X42" s="77"/>
      <c r="Y42" s="77"/>
      <c r="Z42" s="77"/>
    </row>
    <row r="43" spans="1:26" ht="12.75">
      <c r="A43" s="177" t="s">
        <v>45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</row>
    <row r="44" spans="1:26" ht="51">
      <c r="A44" s="40">
        <v>1</v>
      </c>
      <c r="B44" s="40" t="s">
        <v>942</v>
      </c>
      <c r="C44" s="40" t="s">
        <v>943</v>
      </c>
      <c r="D44" s="40" t="s">
        <v>944</v>
      </c>
      <c r="E44" s="40" t="s">
        <v>930</v>
      </c>
      <c r="F44" s="40" t="s">
        <v>119</v>
      </c>
      <c r="G44" s="40"/>
      <c r="H44" s="40"/>
      <c r="I44" s="40">
        <v>1986</v>
      </c>
      <c r="J44" s="40">
        <v>1998</v>
      </c>
      <c r="K44" s="40">
        <v>1998</v>
      </c>
      <c r="L44" s="40" t="s">
        <v>945</v>
      </c>
      <c r="M44" s="40">
        <v>9</v>
      </c>
      <c r="N44" s="40">
        <v>995</v>
      </c>
      <c r="O44" s="40">
        <v>1</v>
      </c>
      <c r="P44" s="40">
        <v>2600</v>
      </c>
      <c r="Q44" s="40">
        <v>244138</v>
      </c>
      <c r="R44" s="40" t="s">
        <v>946</v>
      </c>
      <c r="S44" s="40"/>
      <c r="T44" s="40"/>
      <c r="U44" s="92">
        <v>23000</v>
      </c>
      <c r="V44" s="38" t="s">
        <v>988</v>
      </c>
      <c r="W44" s="38" t="s">
        <v>989</v>
      </c>
      <c r="X44" s="38" t="s">
        <v>988</v>
      </c>
      <c r="Y44" s="38" t="s">
        <v>989</v>
      </c>
      <c r="Z44" s="98"/>
    </row>
    <row r="45" spans="1:26" ht="25.5">
      <c r="A45" s="40">
        <v>2</v>
      </c>
      <c r="B45" s="40" t="s">
        <v>947</v>
      </c>
      <c r="C45" s="40" t="s">
        <v>948</v>
      </c>
      <c r="D45" s="40">
        <v>334552</v>
      </c>
      <c r="E45" s="40" t="s">
        <v>949</v>
      </c>
      <c r="F45" s="40" t="s">
        <v>950</v>
      </c>
      <c r="G45" s="40"/>
      <c r="H45" s="40"/>
      <c r="I45" s="40">
        <v>2120</v>
      </c>
      <c r="J45" s="40">
        <v>1987</v>
      </c>
      <c r="K45" s="40">
        <v>1987</v>
      </c>
      <c r="L45" s="40"/>
      <c r="M45" s="40">
        <v>9</v>
      </c>
      <c r="N45" s="40">
        <v>1500</v>
      </c>
      <c r="O45" s="40">
        <v>2</v>
      </c>
      <c r="P45" s="40">
        <v>2500</v>
      </c>
      <c r="Q45" s="40">
        <v>248291</v>
      </c>
      <c r="R45" s="40" t="s">
        <v>133</v>
      </c>
      <c r="S45" s="40"/>
      <c r="T45" s="40"/>
      <c r="U45" s="92"/>
      <c r="V45" s="38" t="s">
        <v>988</v>
      </c>
      <c r="W45" s="38" t="s">
        <v>989</v>
      </c>
      <c r="X45" s="38"/>
      <c r="Y45" s="38"/>
      <c r="Z45" s="98"/>
    </row>
    <row r="46" spans="1:26" ht="12.75">
      <c r="A46" s="40">
        <v>3</v>
      </c>
      <c r="B46" s="40" t="s">
        <v>951</v>
      </c>
      <c r="C46" s="40" t="s">
        <v>952</v>
      </c>
      <c r="D46" s="94">
        <v>7500010001002</v>
      </c>
      <c r="E46" s="40" t="s">
        <v>953</v>
      </c>
      <c r="F46" s="40" t="s">
        <v>954</v>
      </c>
      <c r="G46" s="40"/>
      <c r="H46" s="40"/>
      <c r="I46" s="40"/>
      <c r="J46" s="40">
        <v>2002</v>
      </c>
      <c r="K46" s="40">
        <v>2002</v>
      </c>
      <c r="L46" s="40" t="s">
        <v>955</v>
      </c>
      <c r="M46" s="40"/>
      <c r="N46" s="40">
        <v>500</v>
      </c>
      <c r="O46" s="40">
        <v>3</v>
      </c>
      <c r="P46" s="40">
        <v>750</v>
      </c>
      <c r="Q46" s="40"/>
      <c r="R46" s="40" t="s">
        <v>133</v>
      </c>
      <c r="S46" s="40"/>
      <c r="T46" s="40"/>
      <c r="U46" s="92"/>
      <c r="V46" s="38" t="s">
        <v>207</v>
      </c>
      <c r="W46" s="38" t="s">
        <v>990</v>
      </c>
      <c r="X46" s="38"/>
      <c r="Y46" s="38"/>
      <c r="Z46" s="98"/>
    </row>
    <row r="47" spans="1:26" ht="12.75">
      <c r="A47" s="40">
        <v>4</v>
      </c>
      <c r="B47" s="40" t="s">
        <v>951</v>
      </c>
      <c r="C47" s="40" t="s">
        <v>956</v>
      </c>
      <c r="D47" s="40">
        <v>2209</v>
      </c>
      <c r="E47" s="40" t="s">
        <v>957</v>
      </c>
      <c r="F47" s="40" t="s">
        <v>954</v>
      </c>
      <c r="G47" s="40"/>
      <c r="H47" s="40"/>
      <c r="I47" s="40"/>
      <c r="J47" s="40">
        <v>1982</v>
      </c>
      <c r="K47" s="40">
        <v>1982</v>
      </c>
      <c r="L47" s="40" t="s">
        <v>955</v>
      </c>
      <c r="M47" s="40"/>
      <c r="N47" s="40">
        <v>300</v>
      </c>
      <c r="O47" s="40">
        <v>4</v>
      </c>
      <c r="P47" s="40"/>
      <c r="Q47" s="40"/>
      <c r="R47" s="40" t="s">
        <v>133</v>
      </c>
      <c r="S47" s="40"/>
      <c r="T47" s="40"/>
      <c r="U47" s="92"/>
      <c r="V47" s="38" t="s">
        <v>991</v>
      </c>
      <c r="W47" s="38" t="s">
        <v>992</v>
      </c>
      <c r="X47" s="38"/>
      <c r="Y47" s="38"/>
      <c r="Z47" s="98"/>
    </row>
    <row r="48" spans="1:26" ht="12.75">
      <c r="A48" s="177" t="s">
        <v>46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</row>
    <row r="49" spans="1:26" ht="51">
      <c r="A49" s="40">
        <v>1</v>
      </c>
      <c r="B49" s="40" t="s">
        <v>389</v>
      </c>
      <c r="C49" s="40" t="s">
        <v>448</v>
      </c>
      <c r="D49" s="40" t="s">
        <v>449</v>
      </c>
      <c r="E49" s="40" t="s">
        <v>450</v>
      </c>
      <c r="F49" s="40" t="s">
        <v>451</v>
      </c>
      <c r="G49" s="40" t="s">
        <v>452</v>
      </c>
      <c r="H49" s="40"/>
      <c r="I49" s="40">
        <v>1896</v>
      </c>
      <c r="J49" s="40">
        <v>2008</v>
      </c>
      <c r="K49" s="40" t="s">
        <v>453</v>
      </c>
      <c r="L49" s="40" t="s">
        <v>454</v>
      </c>
      <c r="M49" s="40">
        <v>9</v>
      </c>
      <c r="N49" s="40">
        <v>930</v>
      </c>
      <c r="O49" s="40">
        <v>1</v>
      </c>
      <c r="P49" s="40">
        <v>3000</v>
      </c>
      <c r="Q49" s="40">
        <v>34336</v>
      </c>
      <c r="R49" s="40" t="s">
        <v>160</v>
      </c>
      <c r="S49" s="40"/>
      <c r="T49" s="40"/>
      <c r="U49" s="92">
        <v>83000</v>
      </c>
      <c r="V49" s="38" t="s">
        <v>993</v>
      </c>
      <c r="W49" s="38" t="s">
        <v>994</v>
      </c>
      <c r="X49" s="38" t="s">
        <v>993</v>
      </c>
      <c r="Y49" s="38" t="s">
        <v>994</v>
      </c>
      <c r="Z49" s="98" t="s">
        <v>61</v>
      </c>
    </row>
    <row r="50" spans="1:26" ht="12.75">
      <c r="A50" s="177" t="s">
        <v>47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</row>
    <row r="51" spans="1:26" ht="25.5">
      <c r="A51" s="40">
        <v>1</v>
      </c>
      <c r="B51" s="40" t="s">
        <v>389</v>
      </c>
      <c r="C51" s="40" t="s">
        <v>497</v>
      </c>
      <c r="D51" s="40" t="s">
        <v>498</v>
      </c>
      <c r="E51" s="40" t="s">
        <v>499</v>
      </c>
      <c r="F51" s="40" t="s">
        <v>119</v>
      </c>
      <c r="G51" s="40"/>
      <c r="H51" s="95"/>
      <c r="I51" s="40">
        <v>1896</v>
      </c>
      <c r="J51" s="40">
        <v>1996</v>
      </c>
      <c r="K51" s="40">
        <v>1996</v>
      </c>
      <c r="L51" s="40" t="s">
        <v>500</v>
      </c>
      <c r="M51" s="40">
        <v>9</v>
      </c>
      <c r="N51" s="40"/>
      <c r="O51" s="40">
        <v>1</v>
      </c>
      <c r="P51" s="40"/>
      <c r="Q51" s="40">
        <v>246000</v>
      </c>
      <c r="R51" s="40" t="s">
        <v>501</v>
      </c>
      <c r="S51" s="40" t="s">
        <v>502</v>
      </c>
      <c r="T51" s="40">
        <v>300</v>
      </c>
      <c r="U51" s="92">
        <v>15000</v>
      </c>
      <c r="V51" s="38" t="s">
        <v>995</v>
      </c>
      <c r="W51" s="38" t="s">
        <v>969</v>
      </c>
      <c r="X51" s="38" t="s">
        <v>996</v>
      </c>
      <c r="Y51" s="38" t="s">
        <v>997</v>
      </c>
      <c r="Z51" s="98" t="s">
        <v>175</v>
      </c>
    </row>
    <row r="52" spans="1:26" ht="12.75">
      <c r="A52" s="177" t="s">
        <v>48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</row>
    <row r="53" spans="1:26" ht="12.75">
      <c r="A53" s="40">
        <v>1</v>
      </c>
      <c r="B53" s="40" t="s">
        <v>551</v>
      </c>
      <c r="C53" s="40" t="s">
        <v>552</v>
      </c>
      <c r="D53" s="40">
        <v>9851201</v>
      </c>
      <c r="E53" s="40" t="s">
        <v>553</v>
      </c>
      <c r="F53" s="40" t="s">
        <v>119</v>
      </c>
      <c r="G53" s="40"/>
      <c r="H53" s="40"/>
      <c r="I53" s="40">
        <v>650</v>
      </c>
      <c r="J53" s="40">
        <v>1991</v>
      </c>
      <c r="K53" s="40">
        <v>1991</v>
      </c>
      <c r="L53" s="40" t="s">
        <v>554</v>
      </c>
      <c r="M53" s="40">
        <v>4</v>
      </c>
      <c r="N53" s="40"/>
      <c r="O53" s="40">
        <v>1</v>
      </c>
      <c r="P53" s="40">
        <v>920</v>
      </c>
      <c r="Q53" s="40">
        <v>150000</v>
      </c>
      <c r="R53" s="40"/>
      <c r="S53" s="40"/>
      <c r="T53" s="40"/>
      <c r="U53" s="92"/>
      <c r="V53" s="38" t="s">
        <v>960</v>
      </c>
      <c r="W53" s="38" t="s">
        <v>961</v>
      </c>
      <c r="X53" s="38"/>
      <c r="Y53" s="38"/>
      <c r="Z53" s="98" t="s">
        <v>175</v>
      </c>
    </row>
    <row r="54" spans="1:26" ht="38.25">
      <c r="A54" s="40">
        <v>2</v>
      </c>
      <c r="B54" s="40" t="s">
        <v>555</v>
      </c>
      <c r="C54" s="40" t="s">
        <v>556</v>
      </c>
      <c r="D54" s="40" t="s">
        <v>557</v>
      </c>
      <c r="E54" s="40" t="s">
        <v>558</v>
      </c>
      <c r="F54" s="40" t="s">
        <v>119</v>
      </c>
      <c r="G54" s="40"/>
      <c r="H54" s="40"/>
      <c r="I54" s="40">
        <v>1400</v>
      </c>
      <c r="J54" s="40">
        <v>1997</v>
      </c>
      <c r="K54" s="40">
        <v>1997</v>
      </c>
      <c r="L54" s="40" t="s">
        <v>559</v>
      </c>
      <c r="M54" s="40">
        <v>5</v>
      </c>
      <c r="N54" s="40"/>
      <c r="O54" s="40">
        <v>2</v>
      </c>
      <c r="P54" s="40">
        <v>1455</v>
      </c>
      <c r="Q54" s="40">
        <v>113000</v>
      </c>
      <c r="R54" s="40" t="s">
        <v>560</v>
      </c>
      <c r="S54" s="40"/>
      <c r="T54" s="40"/>
      <c r="U54" s="92"/>
      <c r="V54" s="38" t="s">
        <v>960</v>
      </c>
      <c r="W54" s="38" t="s">
        <v>961</v>
      </c>
      <c r="X54" s="38"/>
      <c r="Y54" s="38"/>
      <c r="Z54" s="98" t="s">
        <v>175</v>
      </c>
    </row>
    <row r="55" spans="1:26" ht="25.5">
      <c r="A55" s="40">
        <v>3</v>
      </c>
      <c r="B55" s="40" t="s">
        <v>551</v>
      </c>
      <c r="C55" s="40" t="s">
        <v>561</v>
      </c>
      <c r="D55" s="40" t="s">
        <v>562</v>
      </c>
      <c r="E55" s="40" t="s">
        <v>563</v>
      </c>
      <c r="F55" s="40" t="s">
        <v>119</v>
      </c>
      <c r="G55" s="40"/>
      <c r="H55" s="40"/>
      <c r="I55" s="40">
        <v>1300</v>
      </c>
      <c r="J55" s="40">
        <v>1999</v>
      </c>
      <c r="K55" s="40">
        <v>1999</v>
      </c>
      <c r="L55" s="40" t="s">
        <v>564</v>
      </c>
      <c r="M55" s="40">
        <v>5</v>
      </c>
      <c r="N55" s="40"/>
      <c r="O55" s="40">
        <v>3</v>
      </c>
      <c r="P55" s="40">
        <v>1340</v>
      </c>
      <c r="Q55" s="40">
        <v>126000</v>
      </c>
      <c r="R55" s="40" t="s">
        <v>560</v>
      </c>
      <c r="S55" s="40"/>
      <c r="T55" s="40"/>
      <c r="U55" s="92">
        <v>8200</v>
      </c>
      <c r="V55" s="38" t="s">
        <v>998</v>
      </c>
      <c r="W55" s="38" t="s">
        <v>999</v>
      </c>
      <c r="X55" s="38" t="s">
        <v>998</v>
      </c>
      <c r="Y55" s="38" t="s">
        <v>999</v>
      </c>
      <c r="Z55" s="98" t="s">
        <v>175</v>
      </c>
    </row>
    <row r="56" spans="1:26" ht="38.25">
      <c r="A56" s="40">
        <v>4</v>
      </c>
      <c r="B56" s="40" t="s">
        <v>303</v>
      </c>
      <c r="C56" s="40" t="s">
        <v>304</v>
      </c>
      <c r="D56" s="40" t="s">
        <v>565</v>
      </c>
      <c r="E56" s="40" t="s">
        <v>566</v>
      </c>
      <c r="F56" s="40" t="s">
        <v>567</v>
      </c>
      <c r="G56" s="40"/>
      <c r="H56" s="40"/>
      <c r="I56" s="40">
        <v>2500</v>
      </c>
      <c r="J56" s="40">
        <v>1996</v>
      </c>
      <c r="K56" s="40">
        <v>1996</v>
      </c>
      <c r="L56" s="40" t="s">
        <v>568</v>
      </c>
      <c r="M56" s="40">
        <v>9</v>
      </c>
      <c r="N56" s="40">
        <v>1000</v>
      </c>
      <c r="O56" s="40">
        <v>4</v>
      </c>
      <c r="P56" s="40">
        <v>2650</v>
      </c>
      <c r="Q56" s="40">
        <v>103000</v>
      </c>
      <c r="R56" s="40" t="s">
        <v>569</v>
      </c>
      <c r="S56" s="40"/>
      <c r="T56" s="40"/>
      <c r="U56" s="92">
        <v>12300</v>
      </c>
      <c r="V56" s="38" t="s">
        <v>1000</v>
      </c>
      <c r="W56" s="38" t="s">
        <v>1001</v>
      </c>
      <c r="X56" s="38" t="s">
        <v>1002</v>
      </c>
      <c r="Y56" s="38" t="s">
        <v>1003</v>
      </c>
      <c r="Z56" s="98" t="s">
        <v>175</v>
      </c>
    </row>
    <row r="57" spans="1:26" ht="12.75">
      <c r="A57" s="40">
        <v>5</v>
      </c>
      <c r="B57" s="40" t="s">
        <v>571</v>
      </c>
      <c r="C57" s="40" t="s">
        <v>572</v>
      </c>
      <c r="D57" s="40">
        <v>513602</v>
      </c>
      <c r="E57" s="40" t="s">
        <v>573</v>
      </c>
      <c r="F57" s="40" t="s">
        <v>574</v>
      </c>
      <c r="G57" s="40"/>
      <c r="H57" s="40"/>
      <c r="I57" s="40">
        <v>3120</v>
      </c>
      <c r="J57" s="40">
        <v>1984</v>
      </c>
      <c r="K57" s="40">
        <v>1984</v>
      </c>
      <c r="L57" s="40" t="s">
        <v>554</v>
      </c>
      <c r="M57" s="40">
        <v>1</v>
      </c>
      <c r="N57" s="40"/>
      <c r="O57" s="40">
        <v>5</v>
      </c>
      <c r="P57" s="40"/>
      <c r="Q57" s="40">
        <v>1250</v>
      </c>
      <c r="R57" s="40"/>
      <c r="S57" s="40"/>
      <c r="T57" s="40"/>
      <c r="U57" s="92"/>
      <c r="V57" s="38" t="s">
        <v>960</v>
      </c>
      <c r="W57" s="38" t="s">
        <v>961</v>
      </c>
      <c r="X57" s="38"/>
      <c r="Y57" s="38"/>
      <c r="Z57" s="98"/>
    </row>
    <row r="58" spans="1:26" ht="12.75">
      <c r="A58" s="40">
        <v>6</v>
      </c>
      <c r="B58" s="40" t="s">
        <v>571</v>
      </c>
      <c r="C58" s="40" t="s">
        <v>575</v>
      </c>
      <c r="D58" s="40">
        <v>36648</v>
      </c>
      <c r="E58" s="40" t="s">
        <v>576</v>
      </c>
      <c r="F58" s="40" t="s">
        <v>574</v>
      </c>
      <c r="G58" s="40"/>
      <c r="H58" s="40"/>
      <c r="I58" s="40">
        <v>1960</v>
      </c>
      <c r="J58" s="40">
        <v>1984</v>
      </c>
      <c r="K58" s="40">
        <v>1984</v>
      </c>
      <c r="L58" s="40" t="s">
        <v>554</v>
      </c>
      <c r="M58" s="40">
        <v>1</v>
      </c>
      <c r="N58" s="40"/>
      <c r="O58" s="40">
        <v>6</v>
      </c>
      <c r="P58" s="40"/>
      <c r="Q58" s="40">
        <v>320</v>
      </c>
      <c r="R58" s="40"/>
      <c r="S58" s="40"/>
      <c r="T58" s="40"/>
      <c r="U58" s="92"/>
      <c r="V58" s="38" t="s">
        <v>960</v>
      </c>
      <c r="W58" s="38" t="s">
        <v>961</v>
      </c>
      <c r="X58" s="38"/>
      <c r="Y58" s="38"/>
      <c r="Z58" s="98"/>
    </row>
    <row r="59" spans="1:26" ht="12.75">
      <c r="A59" s="40">
        <v>7</v>
      </c>
      <c r="B59" s="40" t="s">
        <v>571</v>
      </c>
      <c r="C59" s="40" t="s">
        <v>577</v>
      </c>
      <c r="D59" s="40">
        <v>1198</v>
      </c>
      <c r="E59" s="40" t="s">
        <v>578</v>
      </c>
      <c r="F59" s="40" t="s">
        <v>574</v>
      </c>
      <c r="G59" s="40"/>
      <c r="H59" s="40"/>
      <c r="I59" s="40">
        <v>4562</v>
      </c>
      <c r="J59" s="40">
        <v>1989</v>
      </c>
      <c r="K59" s="40">
        <v>1988</v>
      </c>
      <c r="L59" s="40" t="s">
        <v>554</v>
      </c>
      <c r="M59" s="40">
        <v>2</v>
      </c>
      <c r="N59" s="40"/>
      <c r="O59" s="40">
        <v>7</v>
      </c>
      <c r="P59" s="40"/>
      <c r="Q59" s="40">
        <v>1560</v>
      </c>
      <c r="R59" s="40"/>
      <c r="S59" s="40"/>
      <c r="T59" s="40"/>
      <c r="U59" s="92"/>
      <c r="V59" s="38" t="s">
        <v>960</v>
      </c>
      <c r="W59" s="38" t="s">
        <v>961</v>
      </c>
      <c r="X59" s="38"/>
      <c r="Y59" s="38"/>
      <c r="Z59" s="98"/>
    </row>
    <row r="60" spans="1:26" ht="12.75">
      <c r="A60" s="40">
        <v>8</v>
      </c>
      <c r="B60" s="40" t="s">
        <v>571</v>
      </c>
      <c r="C60" s="40" t="s">
        <v>579</v>
      </c>
      <c r="D60" s="40">
        <v>99328</v>
      </c>
      <c r="E60" s="40" t="s">
        <v>580</v>
      </c>
      <c r="F60" s="40" t="s">
        <v>574</v>
      </c>
      <c r="G60" s="40"/>
      <c r="H60" s="40"/>
      <c r="I60" s="40">
        <v>2502</v>
      </c>
      <c r="J60" s="40">
        <v>1996</v>
      </c>
      <c r="K60" s="40">
        <v>1997</v>
      </c>
      <c r="L60" s="40" t="s">
        <v>554</v>
      </c>
      <c r="M60" s="40">
        <v>1</v>
      </c>
      <c r="N60" s="40"/>
      <c r="O60" s="40">
        <v>8</v>
      </c>
      <c r="P60" s="40"/>
      <c r="Q60" s="40">
        <v>2300</v>
      </c>
      <c r="R60" s="40"/>
      <c r="S60" s="40"/>
      <c r="T60" s="40"/>
      <c r="U60" s="92"/>
      <c r="V60" s="38" t="s">
        <v>960</v>
      </c>
      <c r="W60" s="38" t="s">
        <v>961</v>
      </c>
      <c r="X60" s="38"/>
      <c r="Y60" s="38"/>
      <c r="Z60" s="98"/>
    </row>
    <row r="61" spans="1:26" ht="12.75">
      <c r="A61" s="40">
        <v>9</v>
      </c>
      <c r="B61" s="40" t="s">
        <v>581</v>
      </c>
      <c r="C61" s="40" t="s">
        <v>582</v>
      </c>
      <c r="D61" s="40">
        <v>1884</v>
      </c>
      <c r="E61" s="40" t="s">
        <v>583</v>
      </c>
      <c r="F61" s="40" t="s">
        <v>574</v>
      </c>
      <c r="G61" s="40"/>
      <c r="H61" s="40"/>
      <c r="I61" s="40">
        <v>1566</v>
      </c>
      <c r="J61" s="40">
        <v>1996</v>
      </c>
      <c r="K61" s="40">
        <v>1996</v>
      </c>
      <c r="L61" s="40" t="s">
        <v>554</v>
      </c>
      <c r="M61" s="40">
        <v>1</v>
      </c>
      <c r="N61" s="40"/>
      <c r="O61" s="40">
        <v>9</v>
      </c>
      <c r="P61" s="40"/>
      <c r="Q61" s="40">
        <v>1600</v>
      </c>
      <c r="R61" s="40"/>
      <c r="S61" s="40"/>
      <c r="T61" s="40"/>
      <c r="U61" s="92">
        <v>10300</v>
      </c>
      <c r="V61" s="38" t="s">
        <v>960</v>
      </c>
      <c r="W61" s="38" t="s">
        <v>961</v>
      </c>
      <c r="X61" s="38" t="s">
        <v>1004</v>
      </c>
      <c r="Y61" s="38" t="s">
        <v>1005</v>
      </c>
      <c r="Z61" s="98"/>
    </row>
    <row r="62" spans="1:26" ht="25.5">
      <c r="A62" s="40">
        <v>11</v>
      </c>
      <c r="B62" s="40" t="s">
        <v>584</v>
      </c>
      <c r="C62" s="40" t="s">
        <v>586</v>
      </c>
      <c r="D62" s="40">
        <v>7269</v>
      </c>
      <c r="E62" s="40" t="s">
        <v>587</v>
      </c>
      <c r="F62" s="40" t="s">
        <v>230</v>
      </c>
      <c r="G62" s="40"/>
      <c r="H62" s="40"/>
      <c r="I62" s="40"/>
      <c r="J62" s="40">
        <v>1976</v>
      </c>
      <c r="K62" s="40">
        <v>1977</v>
      </c>
      <c r="L62" s="40" t="s">
        <v>588</v>
      </c>
      <c r="M62" s="40"/>
      <c r="N62" s="40">
        <v>4000</v>
      </c>
      <c r="O62" s="40">
        <v>11</v>
      </c>
      <c r="P62" s="40"/>
      <c r="Q62" s="40" t="s">
        <v>585</v>
      </c>
      <c r="R62" s="40"/>
      <c r="S62" s="40"/>
      <c r="T62" s="40"/>
      <c r="U62" s="92"/>
      <c r="V62" s="38" t="s">
        <v>960</v>
      </c>
      <c r="W62" s="38" t="s">
        <v>961</v>
      </c>
      <c r="X62" s="38"/>
      <c r="Y62" s="38"/>
      <c r="Z62" s="98"/>
    </row>
    <row r="63" spans="1:26" ht="25.5">
      <c r="A63" s="40">
        <v>13</v>
      </c>
      <c r="B63" s="40" t="s">
        <v>589</v>
      </c>
      <c r="C63" s="40" t="s">
        <v>590</v>
      </c>
      <c r="D63" s="40" t="s">
        <v>591</v>
      </c>
      <c r="E63" s="40" t="s">
        <v>592</v>
      </c>
      <c r="F63" s="40" t="s">
        <v>593</v>
      </c>
      <c r="G63" s="40"/>
      <c r="H63" s="40"/>
      <c r="I63" s="40">
        <v>1240</v>
      </c>
      <c r="J63" s="40">
        <v>2008</v>
      </c>
      <c r="K63" s="40">
        <v>2009</v>
      </c>
      <c r="L63" s="40"/>
      <c r="M63" s="40">
        <v>5</v>
      </c>
      <c r="N63" s="40">
        <v>518</v>
      </c>
      <c r="O63" s="40">
        <v>13</v>
      </c>
      <c r="P63" s="40"/>
      <c r="Q63" s="40">
        <v>3000</v>
      </c>
      <c r="R63" s="40" t="s">
        <v>560</v>
      </c>
      <c r="S63" s="40"/>
      <c r="T63" s="40"/>
      <c r="U63" s="92">
        <v>33700</v>
      </c>
      <c r="V63" s="38" t="s">
        <v>559</v>
      </c>
      <c r="W63" s="38" t="s">
        <v>1006</v>
      </c>
      <c r="X63" s="38" t="s">
        <v>559</v>
      </c>
      <c r="Y63" s="38" t="s">
        <v>1006</v>
      </c>
      <c r="Z63" s="98"/>
    </row>
    <row r="64" spans="1:26" ht="25.5">
      <c r="A64" s="40">
        <v>14</v>
      </c>
      <c r="B64" s="40" t="s">
        <v>594</v>
      </c>
      <c r="C64" s="96" t="s">
        <v>595</v>
      </c>
      <c r="D64" s="40">
        <v>6884</v>
      </c>
      <c r="E64" s="40"/>
      <c r="F64" s="40" t="s">
        <v>596</v>
      </c>
      <c r="G64" s="40"/>
      <c r="H64" s="40"/>
      <c r="I64" s="40">
        <v>6540</v>
      </c>
      <c r="J64" s="40">
        <v>1996</v>
      </c>
      <c r="K64" s="40"/>
      <c r="L64" s="40"/>
      <c r="M64" s="40">
        <v>1</v>
      </c>
      <c r="N64" s="40"/>
      <c r="O64" s="40">
        <v>14</v>
      </c>
      <c r="P64" s="40">
        <v>8600</v>
      </c>
      <c r="Q64" s="40" t="s">
        <v>597</v>
      </c>
      <c r="R64" s="40"/>
      <c r="S64" s="40"/>
      <c r="T64" s="40"/>
      <c r="U64" s="92"/>
      <c r="V64" s="38"/>
      <c r="W64" s="38"/>
      <c r="X64" s="38"/>
      <c r="Y64" s="38"/>
      <c r="Z64" s="98"/>
    </row>
    <row r="65" spans="1:26" ht="25.5">
      <c r="A65" s="40">
        <v>15</v>
      </c>
      <c r="B65" s="40" t="s">
        <v>598</v>
      </c>
      <c r="C65" s="40" t="s">
        <v>599</v>
      </c>
      <c r="D65" s="40" t="s">
        <v>600</v>
      </c>
      <c r="E65" s="40" t="s">
        <v>601</v>
      </c>
      <c r="F65" s="40" t="s">
        <v>574</v>
      </c>
      <c r="G65" s="40"/>
      <c r="H65" s="40"/>
      <c r="I65" s="40">
        <v>4400</v>
      </c>
      <c r="J65" s="40">
        <v>2009</v>
      </c>
      <c r="K65" s="40" t="s">
        <v>602</v>
      </c>
      <c r="L65" s="40" t="s">
        <v>603</v>
      </c>
      <c r="M65" s="40">
        <v>2</v>
      </c>
      <c r="N65" s="40"/>
      <c r="O65" s="40">
        <v>15</v>
      </c>
      <c r="P65" s="40">
        <v>6500</v>
      </c>
      <c r="Q65" s="40">
        <v>6</v>
      </c>
      <c r="R65" s="40"/>
      <c r="S65" s="40"/>
      <c r="T65" s="40"/>
      <c r="U65" s="92" t="s">
        <v>604</v>
      </c>
      <c r="V65" s="38" t="s">
        <v>1007</v>
      </c>
      <c r="W65" s="38" t="s">
        <v>1008</v>
      </c>
      <c r="X65" s="38"/>
      <c r="Y65" s="38"/>
      <c r="Z65" s="98"/>
    </row>
    <row r="66" spans="1:26" ht="12.75">
      <c r="A66" s="177" t="s">
        <v>49</v>
      </c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</row>
    <row r="67" spans="1:26" s="123" customFormat="1" ht="12.75" customHeight="1">
      <c r="A67" s="113">
        <v>1</v>
      </c>
      <c r="B67" s="113" t="s">
        <v>1103</v>
      </c>
      <c r="C67" s="113" t="s">
        <v>1104</v>
      </c>
      <c r="D67" s="113">
        <v>560353</v>
      </c>
      <c r="E67" s="113" t="s">
        <v>1105</v>
      </c>
      <c r="F67" s="113" t="s">
        <v>1106</v>
      </c>
      <c r="G67" s="132"/>
      <c r="H67" s="132"/>
      <c r="I67" s="133">
        <v>6540</v>
      </c>
      <c r="J67" s="133">
        <v>1986</v>
      </c>
      <c r="K67" s="133"/>
      <c r="L67" s="132"/>
      <c r="M67" s="133">
        <v>41</v>
      </c>
      <c r="N67" s="132"/>
      <c r="O67" s="132"/>
      <c r="P67" s="132"/>
      <c r="Q67" s="134"/>
      <c r="R67" s="132"/>
      <c r="S67" s="132"/>
      <c r="T67" s="132"/>
      <c r="U67" s="130">
        <v>8600</v>
      </c>
      <c r="V67" s="23" t="s">
        <v>1107</v>
      </c>
      <c r="W67" s="121" t="s">
        <v>1108</v>
      </c>
      <c r="X67" s="113" t="s">
        <v>1109</v>
      </c>
      <c r="Y67" s="122" t="s">
        <v>1110</v>
      </c>
      <c r="Z67" s="132"/>
    </row>
    <row r="68" spans="1:26" s="123" customFormat="1" ht="12.75" customHeight="1">
      <c r="A68" s="23">
        <v>2</v>
      </c>
      <c r="B68" s="23" t="s">
        <v>1111</v>
      </c>
      <c r="C68" s="23">
        <v>1.3</v>
      </c>
      <c r="D68" s="23" t="s">
        <v>1112</v>
      </c>
      <c r="E68" s="23" t="s">
        <v>1113</v>
      </c>
      <c r="F68" s="23" t="s">
        <v>119</v>
      </c>
      <c r="G68" s="132"/>
      <c r="H68" s="132"/>
      <c r="I68" s="23">
        <v>1299</v>
      </c>
      <c r="J68" s="23">
        <v>1997</v>
      </c>
      <c r="K68" s="23"/>
      <c r="L68" s="132"/>
      <c r="M68" s="23">
        <v>5</v>
      </c>
      <c r="N68" s="132"/>
      <c r="O68" s="132"/>
      <c r="P68" s="132"/>
      <c r="Q68" s="134"/>
      <c r="R68" s="132"/>
      <c r="S68" s="132"/>
      <c r="T68" s="132"/>
      <c r="U68" s="131">
        <v>9300</v>
      </c>
      <c r="V68" s="23" t="s">
        <v>1114</v>
      </c>
      <c r="W68" s="121" t="s">
        <v>1115</v>
      </c>
      <c r="X68" s="23" t="s">
        <v>1114</v>
      </c>
      <c r="Y68" s="121" t="s">
        <v>1115</v>
      </c>
      <c r="Z68" s="132"/>
    </row>
    <row r="69" spans="1:26" s="123" customFormat="1" ht="12.75" customHeight="1">
      <c r="A69" s="23">
        <v>3</v>
      </c>
      <c r="B69" s="23" t="s">
        <v>795</v>
      </c>
      <c r="C69" s="23" t="s">
        <v>1116</v>
      </c>
      <c r="D69" s="23">
        <v>650047</v>
      </c>
      <c r="E69" s="23" t="s">
        <v>1117</v>
      </c>
      <c r="F69" s="23" t="s">
        <v>574</v>
      </c>
      <c r="G69" s="132"/>
      <c r="H69" s="132"/>
      <c r="I69" s="23">
        <v>2502</v>
      </c>
      <c r="J69" s="23">
        <v>1989</v>
      </c>
      <c r="K69" s="23"/>
      <c r="L69" s="132"/>
      <c r="M69" s="23">
        <v>1</v>
      </c>
      <c r="N69" s="132"/>
      <c r="O69" s="132"/>
      <c r="P69" s="132"/>
      <c r="Q69" s="134"/>
      <c r="R69" s="132"/>
      <c r="S69" s="132"/>
      <c r="T69" s="132"/>
      <c r="U69" s="124" t="s">
        <v>263</v>
      </c>
      <c r="V69" s="23" t="s">
        <v>1107</v>
      </c>
      <c r="W69" s="125" t="s">
        <v>1108</v>
      </c>
      <c r="X69" s="126" t="s">
        <v>263</v>
      </c>
      <c r="Y69" s="121" t="s">
        <v>263</v>
      </c>
      <c r="Z69" s="132"/>
    </row>
    <row r="70" spans="1:26" ht="12.75">
      <c r="A70" s="177" t="s">
        <v>51</v>
      </c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</row>
    <row r="71" spans="1:26" ht="25.5">
      <c r="A71" s="40">
        <v>1</v>
      </c>
      <c r="B71" s="40" t="s">
        <v>345</v>
      </c>
      <c r="C71" s="40" t="s">
        <v>924</v>
      </c>
      <c r="D71" s="40" t="s">
        <v>925</v>
      </c>
      <c r="E71" s="40" t="s">
        <v>926</v>
      </c>
      <c r="F71" s="40" t="s">
        <v>927</v>
      </c>
      <c r="G71" s="40"/>
      <c r="H71" s="40"/>
      <c r="I71" s="40">
        <v>1896</v>
      </c>
      <c r="J71" s="40">
        <v>2008</v>
      </c>
      <c r="K71" s="40" t="s">
        <v>928</v>
      </c>
      <c r="L71" s="40" t="s">
        <v>929</v>
      </c>
      <c r="M71" s="40">
        <v>9</v>
      </c>
      <c r="N71" s="40">
        <v>3000</v>
      </c>
      <c r="O71" s="40">
        <v>1</v>
      </c>
      <c r="P71" s="40">
        <v>3000</v>
      </c>
      <c r="Q71" s="40"/>
      <c r="R71" s="40"/>
      <c r="S71" s="40"/>
      <c r="T71" s="40"/>
      <c r="U71" s="92"/>
      <c r="V71" s="38" t="s">
        <v>1009</v>
      </c>
      <c r="W71" s="38" t="s">
        <v>929</v>
      </c>
      <c r="X71" s="38" t="s">
        <v>1009</v>
      </c>
      <c r="Y71" s="38" t="s">
        <v>929</v>
      </c>
      <c r="Z71" s="98">
        <v>0</v>
      </c>
    </row>
    <row r="72" spans="1:26" ht="12.75">
      <c r="A72" s="177" t="s">
        <v>52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</row>
    <row r="73" spans="1:26" ht="12.75">
      <c r="A73" s="66"/>
      <c r="B73" s="66" t="s">
        <v>133</v>
      </c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101"/>
      <c r="V73" s="66"/>
      <c r="W73" s="66"/>
      <c r="X73" s="66"/>
      <c r="Y73" s="66"/>
      <c r="Z73" s="66"/>
    </row>
    <row r="74" spans="1:26" ht="12.75">
      <c r="A74" s="177" t="s">
        <v>53</v>
      </c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</row>
    <row r="75" spans="1:26" ht="38.25">
      <c r="A75" s="40">
        <v>1</v>
      </c>
      <c r="B75" s="40" t="s">
        <v>651</v>
      </c>
      <c r="C75" s="40" t="s">
        <v>652</v>
      </c>
      <c r="D75" s="40" t="s">
        <v>653</v>
      </c>
      <c r="E75" s="40" t="s">
        <v>654</v>
      </c>
      <c r="F75" s="40" t="s">
        <v>655</v>
      </c>
      <c r="G75" s="40"/>
      <c r="H75" s="40"/>
      <c r="I75" s="40" t="s">
        <v>656</v>
      </c>
      <c r="J75" s="40">
        <v>2000</v>
      </c>
      <c r="K75" s="40" t="s">
        <v>657</v>
      </c>
      <c r="L75" s="40" t="s">
        <v>658</v>
      </c>
      <c r="M75" s="40" t="s">
        <v>659</v>
      </c>
      <c r="N75" s="40">
        <v>573</v>
      </c>
      <c r="O75" s="40">
        <v>1</v>
      </c>
      <c r="P75" s="40">
        <v>1710</v>
      </c>
      <c r="Q75" s="40">
        <v>61650</v>
      </c>
      <c r="R75" s="40" t="s">
        <v>660</v>
      </c>
      <c r="S75" s="40" t="s">
        <v>133</v>
      </c>
      <c r="T75" s="40">
        <v>0</v>
      </c>
      <c r="U75" s="92">
        <v>5400</v>
      </c>
      <c r="V75" s="38" t="s">
        <v>980</v>
      </c>
      <c r="W75" s="38" t="s">
        <v>981</v>
      </c>
      <c r="X75" s="38" t="s">
        <v>980</v>
      </c>
      <c r="Y75" s="38" t="s">
        <v>981</v>
      </c>
      <c r="Z75" s="98" t="s">
        <v>175</v>
      </c>
    </row>
    <row r="76" spans="1:26" ht="12.75">
      <c r="A76" s="177" t="s">
        <v>54</v>
      </c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</row>
    <row r="77" spans="1:26" ht="12.75">
      <c r="A77" s="77"/>
      <c r="B77" s="77" t="s">
        <v>133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102"/>
      <c r="V77" s="77"/>
      <c r="W77" s="77"/>
      <c r="X77" s="77"/>
      <c r="Y77" s="77"/>
      <c r="Z77" s="77"/>
    </row>
    <row r="78" spans="1:26" ht="12.75">
      <c r="A78" s="177" t="s">
        <v>55</v>
      </c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</row>
    <row r="79" spans="1:26" ht="12.75">
      <c r="A79" s="77"/>
      <c r="B79" s="77" t="s">
        <v>133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102"/>
      <c r="V79" s="77"/>
      <c r="W79" s="77"/>
      <c r="X79" s="77"/>
      <c r="Y79" s="77"/>
      <c r="Z79" s="77"/>
    </row>
    <row r="80" spans="1:26" ht="12.75">
      <c r="A80" s="177" t="s">
        <v>56</v>
      </c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</row>
    <row r="81" spans="1:26" ht="12.75">
      <c r="A81" s="77"/>
      <c r="B81" s="77" t="s">
        <v>133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102"/>
      <c r="V81" s="77"/>
      <c r="W81" s="77"/>
      <c r="X81" s="77"/>
      <c r="Y81" s="77"/>
      <c r="Z81" s="77"/>
    </row>
    <row r="82" spans="1:26" ht="12.75">
      <c r="A82" s="177" t="s">
        <v>57</v>
      </c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</row>
    <row r="83" spans="1:26" ht="38.25">
      <c r="A83" s="40">
        <v>1</v>
      </c>
      <c r="B83" s="40" t="s">
        <v>781</v>
      </c>
      <c r="C83" s="40" t="s">
        <v>782</v>
      </c>
      <c r="D83" s="40" t="s">
        <v>783</v>
      </c>
      <c r="E83" s="40" t="s">
        <v>784</v>
      </c>
      <c r="F83" s="40" t="s">
        <v>785</v>
      </c>
      <c r="G83" s="40">
        <v>0</v>
      </c>
      <c r="H83" s="40">
        <v>0</v>
      </c>
      <c r="I83" s="40" t="s">
        <v>786</v>
      </c>
      <c r="J83" s="40">
        <v>1996</v>
      </c>
      <c r="K83" s="40" t="s">
        <v>787</v>
      </c>
      <c r="L83" s="40" t="s">
        <v>570</v>
      </c>
      <c r="M83" s="40">
        <v>3</v>
      </c>
      <c r="N83" s="40" t="s">
        <v>788</v>
      </c>
      <c r="O83" s="40">
        <v>1</v>
      </c>
      <c r="P83" s="40">
        <v>2658</v>
      </c>
      <c r="Q83" s="40">
        <v>153320</v>
      </c>
      <c r="R83" s="40">
        <v>0</v>
      </c>
      <c r="S83" s="40" t="s">
        <v>502</v>
      </c>
      <c r="T83" s="40">
        <v>100</v>
      </c>
      <c r="U83" s="92">
        <v>14500</v>
      </c>
      <c r="V83" s="38" t="s">
        <v>568</v>
      </c>
      <c r="W83" s="38" t="s">
        <v>1010</v>
      </c>
      <c r="X83" s="38" t="s">
        <v>568</v>
      </c>
      <c r="Y83" s="38" t="s">
        <v>1010</v>
      </c>
      <c r="Z83" s="98" t="s">
        <v>216</v>
      </c>
    </row>
    <row r="84" spans="1:26" ht="38.25">
      <c r="A84" s="40">
        <v>2</v>
      </c>
      <c r="B84" s="40" t="s">
        <v>151</v>
      </c>
      <c r="C84" s="40" t="s">
        <v>193</v>
      </c>
      <c r="D84" s="40" t="s">
        <v>789</v>
      </c>
      <c r="E84" s="40" t="s">
        <v>790</v>
      </c>
      <c r="F84" s="40" t="s">
        <v>791</v>
      </c>
      <c r="G84" s="40">
        <v>0</v>
      </c>
      <c r="H84" s="40">
        <v>0</v>
      </c>
      <c r="I84" s="40">
        <v>1598</v>
      </c>
      <c r="J84" s="40">
        <v>1999</v>
      </c>
      <c r="K84" s="40" t="s">
        <v>792</v>
      </c>
      <c r="L84" s="40" t="s">
        <v>793</v>
      </c>
      <c r="M84" s="40">
        <v>5</v>
      </c>
      <c r="N84" s="40">
        <v>0</v>
      </c>
      <c r="O84" s="40">
        <v>2</v>
      </c>
      <c r="P84" s="40">
        <v>1595</v>
      </c>
      <c r="Q84" s="40">
        <v>121206</v>
      </c>
      <c r="R84" s="40" t="s">
        <v>794</v>
      </c>
      <c r="S84" s="40" t="s">
        <v>263</v>
      </c>
      <c r="T84" s="40" t="s">
        <v>263</v>
      </c>
      <c r="U84" s="92">
        <v>10100</v>
      </c>
      <c r="V84" s="38" t="s">
        <v>1011</v>
      </c>
      <c r="W84" s="38" t="s">
        <v>1012</v>
      </c>
      <c r="X84" s="38" t="s">
        <v>1013</v>
      </c>
      <c r="Y84" s="38" t="s">
        <v>1012</v>
      </c>
      <c r="Z84" s="98" t="s">
        <v>216</v>
      </c>
    </row>
    <row r="85" spans="1:26" ht="12.75">
      <c r="A85" s="40">
        <v>3</v>
      </c>
      <c r="B85" s="40" t="s">
        <v>264</v>
      </c>
      <c r="C85" s="40" t="s">
        <v>795</v>
      </c>
      <c r="D85" s="40">
        <v>98022</v>
      </c>
      <c r="E85" s="40" t="s">
        <v>796</v>
      </c>
      <c r="F85" s="40" t="s">
        <v>263</v>
      </c>
      <c r="G85" s="40">
        <v>0</v>
      </c>
      <c r="H85" s="40">
        <v>0</v>
      </c>
      <c r="I85" s="40">
        <v>2502</v>
      </c>
      <c r="J85" s="40">
        <v>1996</v>
      </c>
      <c r="K85" s="40" t="s">
        <v>797</v>
      </c>
      <c r="L85" s="40" t="s">
        <v>798</v>
      </c>
      <c r="M85" s="40">
        <v>1</v>
      </c>
      <c r="N85" s="40" t="s">
        <v>799</v>
      </c>
      <c r="O85" s="40">
        <v>3</v>
      </c>
      <c r="P85" s="40">
        <v>3030</v>
      </c>
      <c r="Q85" s="40" t="s">
        <v>800</v>
      </c>
      <c r="R85" s="40">
        <v>0</v>
      </c>
      <c r="S85" s="40" t="s">
        <v>263</v>
      </c>
      <c r="T85" s="40" t="s">
        <v>263</v>
      </c>
      <c r="U85" s="92"/>
      <c r="V85" s="38" t="s">
        <v>960</v>
      </c>
      <c r="W85" s="38" t="s">
        <v>961</v>
      </c>
      <c r="X85" s="38" t="s">
        <v>263</v>
      </c>
      <c r="Y85" s="38" t="s">
        <v>263</v>
      </c>
      <c r="Z85" s="98" t="s">
        <v>216</v>
      </c>
    </row>
    <row r="86" spans="1:26" ht="12.75">
      <c r="A86" s="177" t="s">
        <v>58</v>
      </c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</row>
    <row r="87" spans="1:26" ht="25.5">
      <c r="A87" s="40">
        <v>1</v>
      </c>
      <c r="B87" s="40" t="s">
        <v>345</v>
      </c>
      <c r="C87" s="40" t="s">
        <v>821</v>
      </c>
      <c r="D87" s="40" t="s">
        <v>822</v>
      </c>
      <c r="E87" s="40" t="s">
        <v>823</v>
      </c>
      <c r="F87" s="40" t="s">
        <v>824</v>
      </c>
      <c r="G87" s="40"/>
      <c r="H87" s="40"/>
      <c r="I87" s="40">
        <v>1900</v>
      </c>
      <c r="J87" s="40">
        <v>2007</v>
      </c>
      <c r="K87" s="40" t="s">
        <v>825</v>
      </c>
      <c r="L87" s="40" t="s">
        <v>826</v>
      </c>
      <c r="M87" s="40">
        <v>9</v>
      </c>
      <c r="N87" s="40"/>
      <c r="O87" s="40">
        <v>1</v>
      </c>
      <c r="P87" s="40">
        <v>4900</v>
      </c>
      <c r="Q87" s="40">
        <v>107823</v>
      </c>
      <c r="R87" s="40" t="s">
        <v>501</v>
      </c>
      <c r="S87" s="40"/>
      <c r="T87" s="40"/>
      <c r="U87" s="92">
        <v>97600</v>
      </c>
      <c r="V87" s="38" t="s">
        <v>1014</v>
      </c>
      <c r="W87" s="38" t="s">
        <v>1015</v>
      </c>
      <c r="X87" s="38" t="s">
        <v>1014</v>
      </c>
      <c r="Y87" s="38" t="s">
        <v>1015</v>
      </c>
      <c r="Z87" s="98"/>
    </row>
  </sheetData>
  <sheetProtection/>
  <mergeCells count="47">
    <mergeCell ref="A52:Z52"/>
    <mergeCell ref="A82:Z82"/>
    <mergeCell ref="A86:Z86"/>
    <mergeCell ref="A70:Z70"/>
    <mergeCell ref="A72:Z72"/>
    <mergeCell ref="A74:Z74"/>
    <mergeCell ref="A76:Z76"/>
    <mergeCell ref="A78:Z78"/>
    <mergeCell ref="A80:Z80"/>
    <mergeCell ref="A66:Z66"/>
    <mergeCell ref="A29:Z29"/>
    <mergeCell ref="A32:Z32"/>
    <mergeCell ref="A34:Z34"/>
    <mergeCell ref="A36:Z36"/>
    <mergeCell ref="A39:Z39"/>
    <mergeCell ref="A41:Z41"/>
    <mergeCell ref="A43:Z43"/>
    <mergeCell ref="A48:Z48"/>
    <mergeCell ref="A50:Z50"/>
    <mergeCell ref="Z3:Z5"/>
    <mergeCell ref="A6:Z6"/>
    <mergeCell ref="A9:Z9"/>
    <mergeCell ref="L3:L5"/>
    <mergeCell ref="M3:M5"/>
    <mergeCell ref="N3:N5"/>
    <mergeCell ref="O3:O5"/>
    <mergeCell ref="U3:U5"/>
    <mergeCell ref="A11:Z11"/>
    <mergeCell ref="A27:Z27"/>
    <mergeCell ref="P3:P5"/>
    <mergeCell ref="Q3:Q5"/>
    <mergeCell ref="R3:R5"/>
    <mergeCell ref="S3:T4"/>
    <mergeCell ref="V3:W4"/>
    <mergeCell ref="J3:J5"/>
    <mergeCell ref="K3:K5"/>
    <mergeCell ref="X3:Y4"/>
    <mergeCell ref="A2:N2"/>
    <mergeCell ref="O2:Z2"/>
    <mergeCell ref="A3:A5"/>
    <mergeCell ref="B3:B5"/>
    <mergeCell ref="C3:C5"/>
    <mergeCell ref="D3:D5"/>
    <mergeCell ref="E3:E5"/>
    <mergeCell ref="F3:F5"/>
    <mergeCell ref="G3:H4"/>
    <mergeCell ref="I3:I5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64"/>
  <sheetViews>
    <sheetView zoomScalePageLayoutView="0" workbookViewId="0" topLeftCell="A54">
      <selection activeCell="A2" sqref="A2:C64"/>
    </sheetView>
  </sheetViews>
  <sheetFormatPr defaultColWidth="8.796875" defaultRowHeight="14.25"/>
  <cols>
    <col min="1" max="1" width="4.59765625" style="3" customWidth="1"/>
    <col min="2" max="2" width="40.69921875" style="3" customWidth="1"/>
    <col min="3" max="3" width="36.19921875" style="4" customWidth="1"/>
    <col min="4" max="4" width="10.8984375" style="0" customWidth="1"/>
  </cols>
  <sheetData>
    <row r="2" spans="1:3" ht="30" customHeight="1">
      <c r="A2" s="79" t="s">
        <v>12</v>
      </c>
      <c r="B2" s="79" t="s">
        <v>34</v>
      </c>
      <c r="C2" s="139" t="s">
        <v>35</v>
      </c>
    </row>
    <row r="3" spans="1:3" ht="14.25">
      <c r="A3" s="13"/>
      <c r="B3" s="13"/>
      <c r="C3" s="81"/>
    </row>
    <row r="4" spans="1:3" ht="15">
      <c r="A4" s="182" t="s">
        <v>36</v>
      </c>
      <c r="B4" s="182"/>
      <c r="C4" s="182"/>
    </row>
    <row r="5" spans="1:3" ht="14.25">
      <c r="A5" s="13"/>
      <c r="B5" s="13"/>
      <c r="C5" s="81"/>
    </row>
    <row r="6" spans="1:3" ht="15">
      <c r="A6" s="182" t="s">
        <v>37</v>
      </c>
      <c r="B6" s="182"/>
      <c r="C6" s="182"/>
    </row>
    <row r="7" spans="1:3" ht="14.25">
      <c r="A7" s="13"/>
      <c r="B7" s="13"/>
      <c r="C7" s="81"/>
    </row>
    <row r="8" spans="1:3" ht="15">
      <c r="A8" s="182" t="s">
        <v>836</v>
      </c>
      <c r="B8" s="182"/>
      <c r="C8" s="182"/>
    </row>
    <row r="9" spans="1:3" ht="14.25">
      <c r="A9" s="8" t="s">
        <v>268</v>
      </c>
      <c r="B9" s="13" t="s">
        <v>269</v>
      </c>
      <c r="C9" s="80" t="s">
        <v>163</v>
      </c>
    </row>
    <row r="10" spans="1:3" ht="14.25">
      <c r="A10" s="8" t="s">
        <v>270</v>
      </c>
      <c r="B10" s="13" t="s">
        <v>271</v>
      </c>
      <c r="C10" s="80" t="s">
        <v>163</v>
      </c>
    </row>
    <row r="11" spans="1:3" ht="14.25">
      <c r="A11" s="13"/>
      <c r="B11" s="13"/>
      <c r="C11" s="81"/>
    </row>
    <row r="12" spans="1:3" ht="15">
      <c r="A12" s="182" t="s">
        <v>38</v>
      </c>
      <c r="B12" s="182"/>
      <c r="C12" s="182"/>
    </row>
    <row r="13" spans="1:3" ht="14.25">
      <c r="A13" s="13"/>
      <c r="B13" s="13"/>
      <c r="C13" s="81"/>
    </row>
    <row r="14" spans="1:3" ht="15">
      <c r="A14" s="182" t="s">
        <v>40</v>
      </c>
      <c r="B14" s="182"/>
      <c r="C14" s="182"/>
    </row>
    <row r="15" spans="1:3" ht="28.5">
      <c r="A15" s="82" t="s">
        <v>268</v>
      </c>
      <c r="B15" s="83" t="s">
        <v>354</v>
      </c>
      <c r="C15" s="84" t="s">
        <v>355</v>
      </c>
    </row>
    <row r="16" spans="1:3" ht="42.75">
      <c r="A16" s="82" t="s">
        <v>270</v>
      </c>
      <c r="B16" s="83" t="s">
        <v>65</v>
      </c>
      <c r="C16" s="84" t="s">
        <v>356</v>
      </c>
    </row>
    <row r="17" spans="1:3" ht="28.5">
      <c r="A17" s="82" t="s">
        <v>357</v>
      </c>
      <c r="B17" s="83" t="s">
        <v>358</v>
      </c>
      <c r="C17" s="84" t="s">
        <v>355</v>
      </c>
    </row>
    <row r="18" spans="1:3" ht="28.5">
      <c r="A18" s="82" t="s">
        <v>359</v>
      </c>
      <c r="B18" s="83" t="s">
        <v>360</v>
      </c>
      <c r="C18" s="84" t="s">
        <v>361</v>
      </c>
    </row>
    <row r="19" spans="1:3" ht="14.25">
      <c r="A19" s="82" t="s">
        <v>362</v>
      </c>
      <c r="B19" s="83" t="s">
        <v>363</v>
      </c>
      <c r="C19" s="84" t="s">
        <v>364</v>
      </c>
    </row>
    <row r="20" spans="1:3" ht="14.25">
      <c r="A20" s="82" t="s">
        <v>365</v>
      </c>
      <c r="B20" s="83" t="s">
        <v>366</v>
      </c>
      <c r="C20" s="84" t="s">
        <v>367</v>
      </c>
    </row>
    <row r="21" spans="1:3" ht="25.5">
      <c r="A21" s="82"/>
      <c r="B21" s="85"/>
      <c r="C21" s="86" t="s">
        <v>369</v>
      </c>
    </row>
    <row r="22" spans="1:3" ht="15">
      <c r="A22" s="182" t="s">
        <v>39</v>
      </c>
      <c r="B22" s="182"/>
      <c r="C22" s="182"/>
    </row>
    <row r="23" spans="1:3" ht="14.25">
      <c r="A23" s="13"/>
      <c r="B23" s="13"/>
      <c r="C23" s="81"/>
    </row>
    <row r="24" spans="1:3" ht="15">
      <c r="A24" s="182" t="s">
        <v>41</v>
      </c>
      <c r="B24" s="182"/>
      <c r="C24" s="182"/>
    </row>
    <row r="25" spans="1:3" ht="14.25">
      <c r="A25" s="19"/>
      <c r="B25" s="19"/>
      <c r="C25" s="87"/>
    </row>
    <row r="26" spans="1:3" ht="15">
      <c r="A26" s="182" t="s">
        <v>42</v>
      </c>
      <c r="B26" s="182"/>
      <c r="C26" s="182"/>
    </row>
    <row r="27" spans="1:3" ht="14.25">
      <c r="A27" s="19"/>
      <c r="B27" s="19"/>
      <c r="C27" s="87"/>
    </row>
    <row r="28" spans="1:3" ht="15">
      <c r="A28" s="182" t="s">
        <v>43</v>
      </c>
      <c r="B28" s="182"/>
      <c r="C28" s="182"/>
    </row>
    <row r="29" spans="1:3" ht="14.25">
      <c r="A29" s="13"/>
      <c r="B29" s="13"/>
      <c r="C29" s="81"/>
    </row>
    <row r="30" spans="1:3" ht="15">
      <c r="A30" s="182" t="s">
        <v>44</v>
      </c>
      <c r="B30" s="182"/>
      <c r="C30" s="182"/>
    </row>
    <row r="31" spans="1:3" ht="14.25" customHeight="1">
      <c r="A31" s="8" t="s">
        <v>268</v>
      </c>
      <c r="B31" s="13" t="s">
        <v>423</v>
      </c>
      <c r="C31" s="80" t="s">
        <v>424</v>
      </c>
    </row>
    <row r="32" spans="1:3" ht="14.25">
      <c r="A32" s="13"/>
      <c r="B32" s="13"/>
      <c r="C32" s="81"/>
    </row>
    <row r="33" spans="1:3" ht="15">
      <c r="A33" s="182" t="s">
        <v>45</v>
      </c>
      <c r="B33" s="182"/>
      <c r="C33" s="182"/>
    </row>
    <row r="34" spans="1:3" ht="14.25">
      <c r="A34" s="8" t="s">
        <v>268</v>
      </c>
      <c r="B34" s="9" t="s">
        <v>958</v>
      </c>
      <c r="C34" s="10" t="s">
        <v>959</v>
      </c>
    </row>
    <row r="35" spans="1:3" ht="14.25">
      <c r="A35" s="19"/>
      <c r="B35" s="19"/>
      <c r="C35" s="87"/>
    </row>
    <row r="36" spans="1:3" ht="15">
      <c r="A36" s="182" t="s">
        <v>46</v>
      </c>
      <c r="B36" s="182"/>
      <c r="C36" s="182"/>
    </row>
    <row r="37" spans="1:3" ht="14.25">
      <c r="A37" s="13"/>
      <c r="B37" s="13"/>
      <c r="C37" s="81"/>
    </row>
    <row r="38" spans="1:3" ht="15">
      <c r="A38" s="182" t="s">
        <v>47</v>
      </c>
      <c r="B38" s="182"/>
      <c r="C38" s="182"/>
    </row>
    <row r="39" spans="1:3" ht="14.25">
      <c r="A39" s="13"/>
      <c r="B39" s="13"/>
      <c r="C39" s="81"/>
    </row>
    <row r="40" spans="1:3" ht="15">
      <c r="A40" s="182" t="s">
        <v>48</v>
      </c>
      <c r="B40" s="182"/>
      <c r="C40" s="182"/>
    </row>
    <row r="41" spans="1:3" ht="14.25">
      <c r="A41" s="13"/>
      <c r="B41" s="13"/>
      <c r="C41" s="81"/>
    </row>
    <row r="42" spans="1:3" ht="15">
      <c r="A42" s="182" t="s">
        <v>49</v>
      </c>
      <c r="B42" s="182"/>
      <c r="C42" s="182"/>
    </row>
    <row r="43" spans="1:4" s="7" customFormat="1" ht="63.75">
      <c r="A43" s="117">
        <v>1</v>
      </c>
      <c r="B43" s="127" t="s">
        <v>1118</v>
      </c>
      <c r="C43" s="128" t="s">
        <v>1119</v>
      </c>
      <c r="D43" s="129"/>
    </row>
    <row r="44" spans="1:3" ht="15">
      <c r="A44" s="182" t="s">
        <v>50</v>
      </c>
      <c r="B44" s="182"/>
      <c r="C44" s="182"/>
    </row>
    <row r="45" spans="1:3" s="7" customFormat="1" ht="14.25">
      <c r="A45" s="19"/>
      <c r="B45" s="19"/>
      <c r="C45" s="87"/>
    </row>
    <row r="46" spans="1:3" ht="15">
      <c r="A46" s="182" t="s">
        <v>51</v>
      </c>
      <c r="B46" s="182"/>
      <c r="C46" s="182"/>
    </row>
    <row r="47" spans="1:3" ht="14.25">
      <c r="A47" s="19"/>
      <c r="B47" s="19"/>
      <c r="C47" s="87"/>
    </row>
    <row r="48" spans="1:3" ht="15">
      <c r="A48" s="182" t="s">
        <v>52</v>
      </c>
      <c r="B48" s="182"/>
      <c r="C48" s="182"/>
    </row>
    <row r="49" spans="1:3" ht="14.25">
      <c r="A49" s="19"/>
      <c r="B49" s="19"/>
      <c r="C49" s="87"/>
    </row>
    <row r="50" spans="1:3" ht="15">
      <c r="A50" s="182" t="s">
        <v>53</v>
      </c>
      <c r="B50" s="182"/>
      <c r="C50" s="182"/>
    </row>
    <row r="51" spans="1:3" ht="42.75">
      <c r="A51" s="8" t="s">
        <v>268</v>
      </c>
      <c r="B51" s="13" t="s">
        <v>661</v>
      </c>
      <c r="C51" s="80" t="s">
        <v>663</v>
      </c>
    </row>
    <row r="52" spans="1:3" ht="14.25">
      <c r="A52" s="13"/>
      <c r="B52" s="13"/>
      <c r="C52" s="81"/>
    </row>
    <row r="53" spans="1:3" ht="15">
      <c r="A53" s="182" t="s">
        <v>54</v>
      </c>
      <c r="B53" s="182"/>
      <c r="C53" s="182"/>
    </row>
    <row r="54" spans="1:3" ht="14.25">
      <c r="A54" s="13"/>
      <c r="B54" s="13"/>
      <c r="C54" s="81"/>
    </row>
    <row r="55" spans="1:3" ht="15">
      <c r="A55" s="182" t="s">
        <v>55</v>
      </c>
      <c r="B55" s="182"/>
      <c r="C55" s="182"/>
    </row>
    <row r="56" spans="1:3" ht="14.25">
      <c r="A56" s="8" t="s">
        <v>268</v>
      </c>
      <c r="B56" s="13" t="s">
        <v>689</v>
      </c>
      <c r="C56" s="80" t="s">
        <v>662</v>
      </c>
    </row>
    <row r="57" spans="1:3" ht="14.25">
      <c r="A57" s="13"/>
      <c r="B57" s="13"/>
      <c r="C57" s="81"/>
    </row>
    <row r="58" spans="1:3" ht="15">
      <c r="A58" s="182" t="s">
        <v>56</v>
      </c>
      <c r="B58" s="182"/>
      <c r="C58" s="182"/>
    </row>
    <row r="59" spans="1:3" ht="42.75">
      <c r="A59" s="8" t="s">
        <v>268</v>
      </c>
      <c r="B59" s="13" t="s">
        <v>692</v>
      </c>
      <c r="C59" s="88" t="s">
        <v>831</v>
      </c>
    </row>
    <row r="60" spans="1:3" ht="14.25">
      <c r="A60" s="13"/>
      <c r="B60" s="13"/>
      <c r="C60" s="81"/>
    </row>
    <row r="61" spans="1:3" ht="15">
      <c r="A61" s="182" t="s">
        <v>57</v>
      </c>
      <c r="B61" s="182"/>
      <c r="C61" s="182"/>
    </row>
    <row r="62" spans="1:3" ht="14.25">
      <c r="A62" s="13"/>
      <c r="B62" s="13"/>
      <c r="C62" s="81"/>
    </row>
    <row r="63" spans="1:3" ht="15">
      <c r="A63" s="182" t="s">
        <v>58</v>
      </c>
      <c r="B63" s="182"/>
      <c r="C63" s="182"/>
    </row>
    <row r="64" spans="1:3" ht="38.25">
      <c r="A64" s="8" t="s">
        <v>268</v>
      </c>
      <c r="B64" s="9" t="s">
        <v>827</v>
      </c>
      <c r="C64" s="89" t="s">
        <v>828</v>
      </c>
    </row>
  </sheetData>
  <sheetProtection/>
  <mergeCells count="24">
    <mergeCell ref="A55:C55"/>
    <mergeCell ref="A58:C58"/>
    <mergeCell ref="A28:C28"/>
    <mergeCell ref="A30:C30"/>
    <mergeCell ref="A33:C33"/>
    <mergeCell ref="A36:C36"/>
    <mergeCell ref="A61:C61"/>
    <mergeCell ref="A63:C63"/>
    <mergeCell ref="A38:C38"/>
    <mergeCell ref="A40:C40"/>
    <mergeCell ref="A42:C42"/>
    <mergeCell ref="A44:C44"/>
    <mergeCell ref="A46:C46"/>
    <mergeCell ref="A48:C48"/>
    <mergeCell ref="A50:C50"/>
    <mergeCell ref="A53:C53"/>
    <mergeCell ref="A24:C24"/>
    <mergeCell ref="A26:C26"/>
    <mergeCell ref="A4:C4"/>
    <mergeCell ref="A6:C6"/>
    <mergeCell ref="A8:C8"/>
    <mergeCell ref="A12:C12"/>
    <mergeCell ref="A14:C14"/>
    <mergeCell ref="A22:C22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D10" sqref="D10"/>
    </sheetView>
  </sheetViews>
  <sheetFormatPr defaultColWidth="8.796875" defaultRowHeight="14.25"/>
  <cols>
    <col min="2" max="2" width="19" style="0" customWidth="1"/>
    <col min="3" max="3" width="17.19921875" style="0" customWidth="1"/>
    <col min="4" max="4" width="20.09765625" style="0" customWidth="1"/>
    <col min="5" max="5" width="9.69921875" style="0" bestFit="1" customWidth="1"/>
  </cols>
  <sheetData>
    <row r="2" ht="15">
      <c r="A2" s="12" t="s">
        <v>1055</v>
      </c>
    </row>
    <row r="5" spans="1:5" s="15" customFormat="1" ht="30">
      <c r="A5" s="16" t="s">
        <v>1056</v>
      </c>
      <c r="B5" s="16" t="s">
        <v>1057</v>
      </c>
      <c r="C5" s="16" t="s">
        <v>1058</v>
      </c>
      <c r="D5" s="17" t="s">
        <v>1059</v>
      </c>
      <c r="E5" s="16" t="s">
        <v>1060</v>
      </c>
    </row>
    <row r="6" spans="1:5" ht="14.25">
      <c r="A6" s="183">
        <v>2008</v>
      </c>
      <c r="B6" s="13" t="s">
        <v>1061</v>
      </c>
      <c r="C6" s="13">
        <v>13</v>
      </c>
      <c r="D6" s="14">
        <v>7582.79</v>
      </c>
      <c r="E6" s="13">
        <v>0</v>
      </c>
    </row>
    <row r="7" spans="1:5" ht="14.25">
      <c r="A7" s="183"/>
      <c r="B7" s="13" t="s">
        <v>1062</v>
      </c>
      <c r="C7" s="13">
        <v>1</v>
      </c>
      <c r="D7" s="14">
        <v>3908.66</v>
      </c>
      <c r="E7" s="13">
        <v>0</v>
      </c>
    </row>
    <row r="8" spans="1:5" ht="14.25">
      <c r="A8" s="183"/>
      <c r="B8" s="13" t="s">
        <v>1063</v>
      </c>
      <c r="C8" s="13">
        <v>1</v>
      </c>
      <c r="D8" s="14">
        <v>1392.62</v>
      </c>
      <c r="E8" s="13"/>
    </row>
    <row r="9" spans="1:5" ht="14.25">
      <c r="A9" s="183"/>
      <c r="B9" s="13" t="s">
        <v>1064</v>
      </c>
      <c r="C9" s="13">
        <v>1</v>
      </c>
      <c r="D9" s="14">
        <v>1146.45</v>
      </c>
      <c r="E9" s="13"/>
    </row>
    <row r="10" spans="1:5" ht="14.25">
      <c r="A10" s="183">
        <v>2009</v>
      </c>
      <c r="B10" s="13" t="s">
        <v>1061</v>
      </c>
      <c r="C10" s="13">
        <v>18</v>
      </c>
      <c r="D10" s="14">
        <v>16027.03</v>
      </c>
      <c r="E10" s="14">
        <v>3001.8</v>
      </c>
    </row>
    <row r="11" spans="1:5" ht="14.25">
      <c r="A11" s="183"/>
      <c r="B11" s="13" t="s">
        <v>1063</v>
      </c>
      <c r="C11" s="13">
        <v>1</v>
      </c>
      <c r="D11" s="13">
        <v>827.86</v>
      </c>
      <c r="E11" s="13"/>
    </row>
  </sheetData>
  <sheetProtection/>
  <mergeCells count="2">
    <mergeCell ref="A6:A9"/>
    <mergeCell ref="A10:A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Maximus Broker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Maximus Broker</dc:creator>
  <cp:keywords/>
  <dc:description/>
  <cp:lastModifiedBy>KOMPUTER</cp:lastModifiedBy>
  <cp:lastPrinted>2009-12-07T11:44:39Z</cp:lastPrinted>
  <dcterms:created xsi:type="dcterms:W3CDTF">2009-11-05T13:54:37Z</dcterms:created>
  <dcterms:modified xsi:type="dcterms:W3CDTF">2009-12-07T11:47:40Z</dcterms:modified>
  <cp:category/>
  <cp:version/>
  <cp:contentType/>
  <cp:contentStatus/>
</cp:coreProperties>
</file>